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<sst xmlns="http://schemas.openxmlformats.org/spreadsheetml/2006/main" count="450" uniqueCount="126">
  <si>
    <t xml:space="preserve">Школа</t>
  </si>
  <si>
    <t xml:space="preserve">МБОУ СОШ №53</t>
  </si>
  <si>
    <t xml:space="preserve">Утвердил:</t>
  </si>
  <si>
    <t xml:space="preserve">должность</t>
  </si>
  <si>
    <t xml:space="preserve">Начальник КШП МКУ "КП и СП"</t>
  </si>
  <si>
    <t xml:space="preserve">Типовое примерное меню приготавливаемых блюд</t>
  </si>
  <si>
    <t xml:space="preserve">фамилия</t>
  </si>
  <si>
    <t xml:space="preserve">Сунцов Ф.В.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</si>
  <si>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</si>
  <si>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</si>
  <si>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</si>
  <si>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</si>
  <si>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</si>
  <si>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</si>
  <si>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</si>
  <si>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</si>
  <si>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</si>
  <si>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</si>
  <si>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</si>
  <si>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</si>
  <si>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</si>
  <si>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</si>
  <si>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</si>
  <si>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</si>
  <si>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</si>
  <si>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</si>
  <si>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</si>
  <si>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</si>
  <si>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 рубленная из птицы</t>
  </si>
  <si>
    <t xml:space="preserve">498/4</t>
  </si>
  <si>
    <t xml:space="preserve">гарнир</t>
  </si>
  <si>
    <t xml:space="preserve">макароны с сыром</t>
  </si>
  <si>
    <t xml:space="preserve">274/96</t>
  </si>
  <si>
    <t xml:space="preserve">напиток</t>
  </si>
  <si>
    <t xml:space="preserve">напиток лимонный</t>
  </si>
  <si>
    <t xml:space="preserve">651/96</t>
  </si>
  <si>
    <t xml:space="preserve">хлеб</t>
  </si>
  <si>
    <t xml:space="preserve">батон</t>
  </si>
  <si>
    <t xml:space="preserve">880.27</t>
  </si>
  <si>
    <t xml:space="preserve">итого</t>
  </si>
  <si>
    <t xml:space="preserve">Обед</t>
  </si>
  <si>
    <t xml:space="preserve">1 блюдо</t>
  </si>
  <si>
    <t xml:space="preserve">суп карт.с рыбными консервами</t>
  </si>
  <si>
    <t xml:space="preserve">131/96</t>
  </si>
  <si>
    <t xml:space="preserve">2 блюдо</t>
  </si>
  <si>
    <t xml:space="preserve">котлета рубленая из птицы</t>
  </si>
  <si>
    <t xml:space="preserve">312.01</t>
  </si>
  <si>
    <t xml:space="preserve">хлеб бел.</t>
  </si>
  <si>
    <t xml:space="preserve">Итого за день:</t>
  </si>
  <si>
    <t xml:space="preserve">плов из говядины</t>
  </si>
  <si>
    <t xml:space="preserve">403/96</t>
  </si>
  <si>
    <t xml:space="preserve">напиток из кураги</t>
  </si>
  <si>
    <t xml:space="preserve">35.</t>
  </si>
  <si>
    <t xml:space="preserve">хлеб черн.</t>
  </si>
  <si>
    <t xml:space="preserve">хлеб ржаной</t>
  </si>
  <si>
    <t xml:space="preserve">борщ с капустой и картофелем</t>
  </si>
  <si>
    <t xml:space="preserve">110/4</t>
  </si>
  <si>
    <t xml:space="preserve">сметана</t>
  </si>
  <si>
    <t xml:space="preserve">35/ттк</t>
  </si>
  <si>
    <t xml:space="preserve">мясные ежики (с)</t>
  </si>
  <si>
    <t xml:space="preserve">377.11</t>
  </si>
  <si>
    <t xml:space="preserve">пюре картофельное по-домашнему</t>
  </si>
  <si>
    <t xml:space="preserve">226.01</t>
  </si>
  <si>
    <t xml:space="preserve">масло сливочное</t>
  </si>
  <si>
    <t xml:space="preserve">574.12</t>
  </si>
  <si>
    <t xml:space="preserve">напиток из смеси сухофруктов</t>
  </si>
  <si>
    <t xml:space="preserve">588/96</t>
  </si>
  <si>
    <t xml:space="preserve">батон оздоровительный</t>
  </si>
  <si>
    <t xml:space="preserve">882.01</t>
  </si>
  <si>
    <t xml:space="preserve">суп картофельный с бобовыми</t>
  </si>
  <si>
    <t xml:space="preserve">139/4</t>
  </si>
  <si>
    <t xml:space="preserve">69.13</t>
  </si>
  <si>
    <t xml:space="preserve">котлета Рябушка</t>
  </si>
  <si>
    <t xml:space="preserve">526.09</t>
  </si>
  <si>
    <t xml:space="preserve">каша гречневая рассыпчатая</t>
  </si>
  <si>
    <t xml:space="preserve">297/4</t>
  </si>
  <si>
    <t xml:space="preserve">613.</t>
  </si>
  <si>
    <t xml:space="preserve">напиток яблочный</t>
  </si>
  <si>
    <t xml:space="preserve">880.3</t>
  </si>
  <si>
    <t xml:space="preserve">суп крестьянский с рисом</t>
  </si>
  <si>
    <t xml:space="preserve">134/4</t>
  </si>
  <si>
    <t xml:space="preserve">запеканка творожная</t>
  </si>
  <si>
    <t xml:space="preserve">634.05</t>
  </si>
  <si>
    <t xml:space="preserve">сладкое</t>
  </si>
  <si>
    <t xml:space="preserve">молоко сгущенное</t>
  </si>
  <si>
    <t xml:space="preserve">201.01</t>
  </si>
  <si>
    <t xml:space="preserve">гор.напиток</t>
  </si>
  <si>
    <t xml:space="preserve">чай с сахаром и лимоном 200/7</t>
  </si>
  <si>
    <t xml:space="preserve">629/96</t>
  </si>
  <si>
    <t xml:space="preserve">880.28</t>
  </si>
  <si>
    <t xml:space="preserve">рассольник ленинградский с перловой крупой</t>
  </si>
  <si>
    <t xml:space="preserve">129/96</t>
  </si>
  <si>
    <t xml:space="preserve">биточек рубленый из свинины</t>
  </si>
  <si>
    <t xml:space="preserve">416/96</t>
  </si>
  <si>
    <t xml:space="preserve">пюре гороховое по-домашнему</t>
  </si>
  <si>
    <t xml:space="preserve">284.0</t>
  </si>
  <si>
    <t xml:space="preserve">напиток апельсиновый</t>
  </si>
  <si>
    <t xml:space="preserve">880.25</t>
  </si>
  <si>
    <t xml:space="preserve">суп из овощей</t>
  </si>
  <si>
    <t xml:space="preserve">132/96</t>
  </si>
  <si>
    <t xml:space="preserve">35.01</t>
  </si>
  <si>
    <t xml:space="preserve">котлета домашняя (с)</t>
  </si>
  <si>
    <t xml:space="preserve">379.17</t>
  </si>
  <si>
    <t xml:space="preserve">рис отварной</t>
  </si>
  <si>
    <t xml:space="preserve">465/96</t>
  </si>
  <si>
    <t xml:space="preserve">компот из изюма</t>
  </si>
  <si>
    <t xml:space="preserve">702/97</t>
  </si>
  <si>
    <t xml:space="preserve">гуляш из говядины 90/75</t>
  </si>
  <si>
    <t xml:space="preserve">401/96</t>
  </si>
  <si>
    <t xml:space="preserve">299.02ттк</t>
  </si>
  <si>
    <t xml:space="preserve">кнели студенческие из горбуши</t>
  </si>
  <si>
    <t xml:space="preserve">729.03</t>
  </si>
  <si>
    <t xml:space="preserve">226.01ттк</t>
  </si>
  <si>
    <t xml:space="preserve">шницель по-кукарски</t>
  </si>
  <si>
    <t xml:space="preserve">474.02</t>
  </si>
  <si>
    <t xml:space="preserve">65/96</t>
  </si>
  <si>
    <t xml:space="preserve">99.02</t>
  </si>
  <si>
    <t xml:space="preserve">щи из свежей капусты и картофеля</t>
  </si>
  <si>
    <t xml:space="preserve">120/96</t>
  </si>
  <si>
    <t xml:space="preserve">99.02ттк</t>
  </si>
  <si>
    <t xml:space="preserve">котлета московская (к)</t>
  </si>
  <si>
    <t xml:space="preserve">379/.14</t>
  </si>
  <si>
    <t xml:space="preserve">190ттк</t>
  </si>
  <si>
    <t xml:space="preserve">суп карт.с макаронными изделиями (вермишель)</t>
  </si>
  <si>
    <t xml:space="preserve">140/4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</si>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</sst>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3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23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90</v>
      </c>
      <c r="G6" s="23" t="n">
        <v>20</v>
      </c>
      <c r="H6" s="23" t="n">
        <v>7</v>
      </c>
      <c r="I6" s="23" t="n">
        <v>16</v>
      </c>
      <c r="J6" s="23" t="n">
        <v>207</v>
      </c>
      <c r="K6" s="24" t="s">
        <v>29</v>
      </c>
      <c r="L6" s="23"/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180</v>
      </c>
      <c r="G7" s="30" t="n">
        <v>10</v>
      </c>
      <c r="H7" s="30" t="n">
        <v>15</v>
      </c>
      <c r="I7" s="30" t="n">
        <v>37</v>
      </c>
      <c r="J7" s="30" t="n">
        <v>324</v>
      </c>
      <c r="K7" s="31" t="s">
        <v>32</v>
      </c>
      <c r="L7" s="30"/>
    </row>
    <row r="8" customFormat="false" ht="15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n">
        <v>200</v>
      </c>
      <c r="G8" s="30" t="n">
        <v>1</v>
      </c>
      <c r="H8" s="30" t="n">
        <v>0</v>
      </c>
      <c r="I8" s="30" t="n">
        <v>28</v>
      </c>
      <c r="J8" s="30" t="n">
        <v>116</v>
      </c>
      <c r="K8" s="31" t="s">
        <v>35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36</v>
      </c>
      <c r="E9" s="29" t="s">
        <v>37</v>
      </c>
      <c r="F9" s="30" t="n">
        <v>30</v>
      </c>
      <c r="G9" s="30" t="n">
        <v>2</v>
      </c>
      <c r="H9" s="30" t="n">
        <v>1</v>
      </c>
      <c r="I9" s="30" t="n">
        <v>16</v>
      </c>
      <c r="J9" s="30" t="n">
        <v>83</v>
      </c>
      <c r="K9" s="31" t="s">
        <v>38</v>
      </c>
      <c r="L9" s="30"/>
    </row>
    <row r="10" customFormat="false" ht="15" hidden="false" customHeight="false" outlineLevel="0" collapsed="false">
      <c r="A10" s="25"/>
      <c r="B10" s="26"/>
      <c r="C10" s="27"/>
      <c r="D10" s="32"/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500</v>
      </c>
      <c r="G13" s="38" t="n">
        <f aca="false">SUM(G6:G12)</f>
        <v>33</v>
      </c>
      <c r="H13" s="38" t="n">
        <f aca="false">SUM(H6:H12)</f>
        <v>23</v>
      </c>
      <c r="I13" s="38" t="n">
        <f aca="false">SUM(I6:I12)</f>
        <v>97</v>
      </c>
      <c r="J13" s="38" t="n">
        <f aca="false">SUM(J6:J12)</f>
        <v>730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40</v>
      </c>
      <c r="D14" s="32" t="s">
        <v>41</v>
      </c>
      <c r="E14" s="29" t="s">
        <v>42</v>
      </c>
      <c r="F14" s="30" t="n">
        <v>200</v>
      </c>
      <c r="G14" s="30" t="n">
        <v>4</v>
      </c>
      <c r="H14" s="30" t="n">
        <v>4</v>
      </c>
      <c r="I14" s="30" t="n">
        <v>15</v>
      </c>
      <c r="J14" s="30" t="n">
        <v>111</v>
      </c>
      <c r="K14" s="31" t="s">
        <v>43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44</v>
      </c>
      <c r="E15" s="29" t="s">
        <v>45</v>
      </c>
      <c r="F15" s="30" t="n">
        <v>90</v>
      </c>
      <c r="G15" s="30" t="n">
        <v>20</v>
      </c>
      <c r="H15" s="30" t="n">
        <v>7</v>
      </c>
      <c r="I15" s="30" t="n">
        <v>16</v>
      </c>
      <c r="J15" s="30" t="n">
        <v>207</v>
      </c>
      <c r="K15" s="31" t="s">
        <v>29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30</v>
      </c>
      <c r="E16" s="29" t="s">
        <v>31</v>
      </c>
      <c r="F16" s="30" t="n">
        <v>180</v>
      </c>
      <c r="G16" s="30" t="n">
        <v>10</v>
      </c>
      <c r="H16" s="30" t="n">
        <v>15</v>
      </c>
      <c r="I16" s="30" t="n">
        <v>37</v>
      </c>
      <c r="J16" s="30" t="n">
        <v>324</v>
      </c>
      <c r="K16" s="31" t="s">
        <v>32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33</v>
      </c>
      <c r="E17" s="29" t="s">
        <v>34</v>
      </c>
      <c r="F17" s="30" t="n">
        <v>200</v>
      </c>
      <c r="G17" s="30" t="n">
        <v>0</v>
      </c>
      <c r="H17" s="30" t="n">
        <v>0</v>
      </c>
      <c r="I17" s="30" t="n">
        <v>24</v>
      </c>
      <c r="J17" s="30" t="n">
        <v>96</v>
      </c>
      <c r="K17" s="31" t="s">
        <v>46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29" t="s">
        <v>37</v>
      </c>
      <c r="F18" s="30" t="n">
        <v>30</v>
      </c>
      <c r="G18" s="30" t="n">
        <v>2</v>
      </c>
      <c r="H18" s="30" t="n">
        <v>1</v>
      </c>
      <c r="I18" s="30" t="n">
        <v>16</v>
      </c>
      <c r="J18" s="30" t="n">
        <v>83</v>
      </c>
      <c r="K18" s="31" t="s">
        <v>38</v>
      </c>
      <c r="L18" s="30"/>
    </row>
    <row r="19" customFormat="false" ht="15" hidden="false" customHeight="false" outlineLevel="0" collapsed="false">
      <c r="A19" s="25"/>
      <c r="B19" s="26"/>
      <c r="C19" s="27"/>
      <c r="D19" s="32"/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39</v>
      </c>
      <c r="E23" s="37"/>
      <c r="F23" s="38" t="n">
        <f aca="false">SUM(F14:F22)</f>
        <v>700</v>
      </c>
      <c r="G23" s="38" t="n">
        <f aca="false">SUM(G14:G22)</f>
        <v>36</v>
      </c>
      <c r="H23" s="38" t="n">
        <f aca="false">SUM(H14:H22)</f>
        <v>27</v>
      </c>
      <c r="I23" s="38" t="n">
        <f aca="false">SUM(I14:I22)</f>
        <v>108</v>
      </c>
      <c r="J23" s="38" t="n">
        <f aca="false">SUM(J14:J22)</f>
        <v>821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1200</v>
      </c>
      <c r="G24" s="47" t="n">
        <f aca="false">G13+G23</f>
        <v>69</v>
      </c>
      <c r="H24" s="47" t="n">
        <f aca="false">H13+H23</f>
        <v>50</v>
      </c>
      <c r="I24" s="47" t="n">
        <f aca="false">I13+I23</f>
        <v>205</v>
      </c>
      <c r="J24" s="47" t="n">
        <f aca="false">J13+J23</f>
        <v>1551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49</v>
      </c>
      <c r="F25" s="23" t="n">
        <v>250</v>
      </c>
      <c r="G25" s="23" t="n">
        <v>20</v>
      </c>
      <c r="H25" s="23" t="n">
        <v>20</v>
      </c>
      <c r="I25" s="23" t="n">
        <v>52</v>
      </c>
      <c r="J25" s="23" t="n">
        <v>478</v>
      </c>
      <c r="K25" s="24" t="s">
        <v>50</v>
      </c>
      <c r="L25" s="23"/>
    </row>
    <row r="26" customFormat="false" ht="15" hidden="false" customHeight="false" outlineLevel="0" collapsed="false">
      <c r="A26" s="48"/>
      <c r="B26" s="26"/>
      <c r="C26" s="27"/>
      <c r="D26" s="32" t="s">
        <v>33</v>
      </c>
      <c r="E26" s="29" t="s">
        <v>51</v>
      </c>
      <c r="F26" s="30" t="n">
        <v>200</v>
      </c>
      <c r="G26" s="30" t="n">
        <v>1</v>
      </c>
      <c r="H26" s="30" t="n">
        <v>0</v>
      </c>
      <c r="I26" s="30" t="n">
        <v>28</v>
      </c>
      <c r="J26" s="30" t="n">
        <v>116</v>
      </c>
      <c r="K26" s="31" t="s">
        <v>35</v>
      </c>
      <c r="L26" s="30"/>
    </row>
    <row r="27" customFormat="false" ht="15" hidden="false" customHeight="false" outlineLevel="0" collapsed="false">
      <c r="A27" s="48"/>
      <c r="B27" s="26"/>
      <c r="C27" s="27"/>
      <c r="D27" s="32" t="s">
        <v>36</v>
      </c>
      <c r="E27" s="29" t="s">
        <v>37</v>
      </c>
      <c r="F27" s="30" t="n">
        <v>25</v>
      </c>
      <c r="G27" s="30" t="n">
        <v>2</v>
      </c>
      <c r="H27" s="30" t="n">
        <v>1</v>
      </c>
      <c r="I27" s="30" t="n">
        <v>13</v>
      </c>
      <c r="J27" s="30" t="n">
        <v>69</v>
      </c>
      <c r="K27" s="31" t="s">
        <v>52</v>
      </c>
      <c r="L27" s="30"/>
    </row>
    <row r="28" customFormat="false" ht="15" hidden="false" customHeight="false" outlineLevel="0" collapsed="false">
      <c r="A28" s="48"/>
      <c r="B28" s="26"/>
      <c r="C28" s="27"/>
      <c r="D28" s="28" t="s">
        <v>53</v>
      </c>
      <c r="E28" s="29" t="s">
        <v>54</v>
      </c>
      <c r="F28" s="30" t="n">
        <v>25</v>
      </c>
      <c r="G28" s="30" t="n">
        <v>3</v>
      </c>
      <c r="H28" s="30" t="n">
        <v>1</v>
      </c>
      <c r="I28" s="30" t="n">
        <v>16</v>
      </c>
      <c r="J28" s="30" t="n">
        <v>85</v>
      </c>
      <c r="K28" s="31" t="n">
        <v>299</v>
      </c>
      <c r="L28" s="30"/>
    </row>
    <row r="29" customFormat="false" ht="15" hidden="false" customHeight="false" outlineLevel="0" collapsed="false">
      <c r="A29" s="48"/>
      <c r="B29" s="26"/>
      <c r="C29" s="27"/>
      <c r="D29" s="28"/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39</v>
      </c>
      <c r="E32" s="37"/>
      <c r="F32" s="38" t="n">
        <f aca="false">SUM(F25:F31)</f>
        <v>500</v>
      </c>
      <c r="G32" s="38" t="n">
        <f aca="false">SUM(G25:G31)</f>
        <v>26</v>
      </c>
      <c r="H32" s="38" t="n">
        <f aca="false">SUM(H25:H31)</f>
        <v>22</v>
      </c>
      <c r="I32" s="38" t="n">
        <f aca="false">SUM(I25:I31)</f>
        <v>109</v>
      </c>
      <c r="J32" s="38" t="n">
        <f aca="false">SUM(J25:J31)</f>
        <v>748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40</v>
      </c>
      <c r="D33" s="32" t="s">
        <v>41</v>
      </c>
      <c r="E33" s="29" t="s">
        <v>55</v>
      </c>
      <c r="F33" s="30" t="n">
        <v>200</v>
      </c>
      <c r="G33" s="30" t="n">
        <v>1</v>
      </c>
      <c r="H33" s="30" t="n">
        <v>3</v>
      </c>
      <c r="I33" s="30" t="n">
        <v>10</v>
      </c>
      <c r="J33" s="30" t="n">
        <v>78</v>
      </c>
      <c r="K33" s="31" t="s">
        <v>56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41</v>
      </c>
      <c r="E34" s="29" t="s">
        <v>57</v>
      </c>
      <c r="F34" s="30" t="n">
        <v>10</v>
      </c>
      <c r="G34" s="30" t="n">
        <v>0</v>
      </c>
      <c r="H34" s="30" t="n">
        <v>2</v>
      </c>
      <c r="I34" s="30" t="n">
        <v>0</v>
      </c>
      <c r="J34" s="30" t="n">
        <v>16</v>
      </c>
      <c r="K34" s="31" t="n">
        <v>629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44</v>
      </c>
      <c r="E35" s="29" t="s">
        <v>49</v>
      </c>
      <c r="F35" s="30" t="n">
        <v>250</v>
      </c>
      <c r="G35" s="30" t="n">
        <v>20</v>
      </c>
      <c r="H35" s="30" t="n">
        <v>20</v>
      </c>
      <c r="I35" s="30" t="n">
        <v>52</v>
      </c>
      <c r="J35" s="30" t="n">
        <v>478</v>
      </c>
      <c r="K35" s="31" t="s">
        <v>50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33</v>
      </c>
      <c r="E36" s="29" t="s">
        <v>51</v>
      </c>
      <c r="F36" s="30" t="n">
        <v>200</v>
      </c>
      <c r="G36" s="30" t="n">
        <v>1</v>
      </c>
      <c r="H36" s="30" t="n">
        <v>0</v>
      </c>
      <c r="I36" s="30" t="n">
        <v>28</v>
      </c>
      <c r="J36" s="30" t="n">
        <v>116</v>
      </c>
      <c r="K36" s="31" t="s">
        <v>35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47</v>
      </c>
      <c r="E37" s="29" t="s">
        <v>37</v>
      </c>
      <c r="F37" s="30" t="n">
        <v>25</v>
      </c>
      <c r="G37" s="30" t="n">
        <v>2</v>
      </c>
      <c r="H37" s="30" t="n">
        <v>1</v>
      </c>
      <c r="I37" s="30" t="n">
        <v>13</v>
      </c>
      <c r="J37" s="30" t="n">
        <v>69</v>
      </c>
      <c r="K37" s="31" t="s">
        <v>58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53</v>
      </c>
      <c r="E38" s="29" t="s">
        <v>54</v>
      </c>
      <c r="F38" s="30" t="n">
        <v>25</v>
      </c>
      <c r="G38" s="30" t="n">
        <v>3</v>
      </c>
      <c r="H38" s="30" t="n">
        <v>1</v>
      </c>
      <c r="I38" s="30" t="n">
        <v>16</v>
      </c>
      <c r="J38" s="30" t="n">
        <v>85</v>
      </c>
      <c r="K38" s="31" t="n">
        <v>299</v>
      </c>
      <c r="L38" s="30"/>
    </row>
    <row r="39" customFormat="false" ht="15" hidden="false" customHeight="false" outlineLevel="0" collapsed="false">
      <c r="A39" s="48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39</v>
      </c>
      <c r="E42" s="37"/>
      <c r="F42" s="38" t="n">
        <f aca="false">SUM(F33:F41)</f>
        <v>710</v>
      </c>
      <c r="G42" s="38" t="n">
        <f aca="false">SUM(G33:G41)</f>
        <v>27</v>
      </c>
      <c r="H42" s="38" t="n">
        <f aca="false">SUM(H33:H41)</f>
        <v>27</v>
      </c>
      <c r="I42" s="38" t="n">
        <f aca="false">SUM(I33:I41)</f>
        <v>119</v>
      </c>
      <c r="J42" s="38" t="n">
        <f aca="false">SUM(J33:J41)</f>
        <v>842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1210</v>
      </c>
      <c r="G43" s="47" t="n">
        <f aca="false">G32+G42</f>
        <v>53</v>
      </c>
      <c r="H43" s="47" t="n">
        <f aca="false">H32+H42</f>
        <v>49</v>
      </c>
      <c r="I43" s="47" t="n">
        <f aca="false">I32+I42</f>
        <v>228</v>
      </c>
      <c r="J43" s="47" t="n">
        <f aca="false">J32+J42</f>
        <v>1590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59</v>
      </c>
      <c r="F44" s="23" t="n">
        <v>90</v>
      </c>
      <c r="G44" s="23" t="n">
        <v>10</v>
      </c>
      <c r="H44" s="23" t="n">
        <v>29</v>
      </c>
      <c r="I44" s="23" t="n">
        <v>12</v>
      </c>
      <c r="J44" s="23" t="n">
        <v>350</v>
      </c>
      <c r="K44" s="24" t="s">
        <v>60</v>
      </c>
      <c r="L44" s="23"/>
    </row>
    <row r="45" customFormat="false" ht="15" hidden="false" customHeight="false" outlineLevel="0" collapsed="false">
      <c r="A45" s="25"/>
      <c r="B45" s="26"/>
      <c r="C45" s="27"/>
      <c r="D45" s="28" t="s">
        <v>30</v>
      </c>
      <c r="E45" s="29" t="s">
        <v>61</v>
      </c>
      <c r="F45" s="30" t="n">
        <v>150</v>
      </c>
      <c r="G45" s="30" t="n">
        <v>3</v>
      </c>
      <c r="H45" s="30" t="n">
        <v>5</v>
      </c>
      <c r="I45" s="30" t="n">
        <v>24</v>
      </c>
      <c r="J45" s="30" t="n">
        <v>159</v>
      </c>
      <c r="K45" s="31" t="s">
        <v>62</v>
      </c>
      <c r="L45" s="30"/>
    </row>
    <row r="46" customFormat="false" ht="15" hidden="false" customHeight="false" outlineLevel="0" collapsed="false">
      <c r="A46" s="25"/>
      <c r="B46" s="26"/>
      <c r="C46" s="27"/>
      <c r="D46" s="32" t="s">
        <v>30</v>
      </c>
      <c r="E46" s="29" t="s">
        <v>63</v>
      </c>
      <c r="F46" s="30" t="n">
        <v>10</v>
      </c>
      <c r="G46" s="30" t="n">
        <v>0</v>
      </c>
      <c r="H46" s="30" t="n">
        <v>8</v>
      </c>
      <c r="I46" s="30" t="n">
        <v>0</v>
      </c>
      <c r="J46" s="30" t="n">
        <v>75</v>
      </c>
      <c r="K46" s="31" t="s">
        <v>64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33</v>
      </c>
      <c r="E47" s="29" t="s">
        <v>65</v>
      </c>
      <c r="F47" s="30" t="n">
        <v>200</v>
      </c>
      <c r="G47" s="30" t="n">
        <v>3</v>
      </c>
      <c r="H47" s="30" t="n">
        <v>0</v>
      </c>
      <c r="I47" s="30" t="n">
        <v>26</v>
      </c>
      <c r="J47" s="30" t="n">
        <v>171</v>
      </c>
      <c r="K47" s="31" t="s">
        <v>66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36</v>
      </c>
      <c r="E48" s="29" t="s">
        <v>67</v>
      </c>
      <c r="F48" s="30" t="n">
        <v>50</v>
      </c>
      <c r="G48" s="30" t="n">
        <v>4</v>
      </c>
      <c r="H48" s="30" t="n">
        <v>1</v>
      </c>
      <c r="I48" s="30" t="n">
        <v>24</v>
      </c>
      <c r="J48" s="30" t="n">
        <v>121</v>
      </c>
      <c r="K48" s="31" t="s">
        <v>68</v>
      </c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39</v>
      </c>
      <c r="E51" s="37"/>
      <c r="F51" s="38" t="n">
        <f aca="false">SUM(F44:F50)</f>
        <v>500</v>
      </c>
      <c r="G51" s="38" t="n">
        <f aca="false">SUM(G44:G50)</f>
        <v>20</v>
      </c>
      <c r="H51" s="38" t="n">
        <f aca="false">SUM(H44:H50)</f>
        <v>43</v>
      </c>
      <c r="I51" s="38" t="n">
        <f aca="false">SUM(I44:I50)</f>
        <v>86</v>
      </c>
      <c r="J51" s="38" t="n">
        <f aca="false">SUM(J44:J50)</f>
        <v>876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40</v>
      </c>
      <c r="D52" s="32" t="s">
        <v>41</v>
      </c>
      <c r="E52" s="29" t="s">
        <v>69</v>
      </c>
      <c r="F52" s="30" t="n">
        <v>200</v>
      </c>
      <c r="G52" s="30" t="n">
        <v>5</v>
      </c>
      <c r="H52" s="30" t="n">
        <v>4</v>
      </c>
      <c r="I52" s="30" t="n">
        <v>16</v>
      </c>
      <c r="J52" s="30" t="n">
        <v>118</v>
      </c>
      <c r="K52" s="31" t="s">
        <v>70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44</v>
      </c>
      <c r="E53" s="29" t="s">
        <v>59</v>
      </c>
      <c r="F53" s="30" t="n">
        <v>90</v>
      </c>
      <c r="G53" s="30" t="n">
        <v>10</v>
      </c>
      <c r="H53" s="30" t="n">
        <v>29</v>
      </c>
      <c r="I53" s="30" t="n">
        <v>12</v>
      </c>
      <c r="J53" s="30" t="n">
        <v>350</v>
      </c>
      <c r="K53" s="31" t="s">
        <v>60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30</v>
      </c>
      <c r="E54" s="29" t="s">
        <v>61</v>
      </c>
      <c r="F54" s="30" t="n">
        <v>150</v>
      </c>
      <c r="G54" s="30" t="n">
        <v>3</v>
      </c>
      <c r="H54" s="30" t="n">
        <v>5</v>
      </c>
      <c r="I54" s="30" t="n">
        <v>24</v>
      </c>
      <c r="J54" s="30" t="n">
        <v>159</v>
      </c>
      <c r="K54" s="31" t="s">
        <v>62</v>
      </c>
      <c r="L54" s="30"/>
    </row>
    <row r="55" customFormat="false" ht="15" hidden="false" customHeight="false" outlineLevel="0" collapsed="false">
      <c r="A55" s="25"/>
      <c r="B55" s="26"/>
      <c r="C55" s="27"/>
      <c r="D55" s="2" t="s">
        <v>30</v>
      </c>
      <c r="E55" s="29" t="s">
        <v>63</v>
      </c>
      <c r="F55" s="30" t="n">
        <v>10</v>
      </c>
      <c r="G55" s="30" t="n">
        <v>0</v>
      </c>
      <c r="H55" s="30" t="n">
        <v>8</v>
      </c>
      <c r="I55" s="30" t="n">
        <v>0</v>
      </c>
      <c r="J55" s="30" t="n">
        <v>75</v>
      </c>
      <c r="K55" s="31" t="s">
        <v>64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33</v>
      </c>
      <c r="E56" s="29" t="s">
        <v>65</v>
      </c>
      <c r="F56" s="30" t="n">
        <v>200</v>
      </c>
      <c r="G56" s="30" t="n">
        <v>3</v>
      </c>
      <c r="H56" s="30" t="n">
        <v>0</v>
      </c>
      <c r="I56" s="30" t="n">
        <v>26</v>
      </c>
      <c r="J56" s="30" t="n">
        <v>171</v>
      </c>
      <c r="K56" s="31" t="s">
        <v>66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47</v>
      </c>
      <c r="E57" s="29" t="s">
        <v>67</v>
      </c>
      <c r="F57" s="30" t="n">
        <v>50</v>
      </c>
      <c r="G57" s="30" t="n">
        <v>4</v>
      </c>
      <c r="H57" s="30" t="n">
        <v>1</v>
      </c>
      <c r="I57" s="30" t="n">
        <v>24</v>
      </c>
      <c r="J57" s="30" t="n">
        <v>121</v>
      </c>
      <c r="K57" s="31" t="s">
        <v>71</v>
      </c>
      <c r="L57" s="30"/>
    </row>
    <row r="58" customFormat="false" ht="15" hidden="false" customHeight="false" outlineLevel="0" collapsed="false">
      <c r="A58" s="25"/>
      <c r="B58" s="26"/>
      <c r="C58" s="27"/>
      <c r="D58" s="32"/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39</v>
      </c>
      <c r="E61" s="37"/>
      <c r="F61" s="38" t="n">
        <f aca="false">SUM(F52:F60)</f>
        <v>700</v>
      </c>
      <c r="G61" s="38" t="n">
        <f aca="false">SUM(G52:G60)</f>
        <v>25</v>
      </c>
      <c r="H61" s="38" t="n">
        <f aca="false">SUM(H52:H60)</f>
        <v>47</v>
      </c>
      <c r="I61" s="38" t="n">
        <f aca="false">SUM(I52:I60)</f>
        <v>102</v>
      </c>
      <c r="J61" s="38" t="n">
        <f aca="false">SUM(J52:J60)</f>
        <v>994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1200</v>
      </c>
      <c r="G62" s="47" t="n">
        <f aca="false">G51+G61</f>
        <v>45</v>
      </c>
      <c r="H62" s="47" t="n">
        <f aca="false">H51+H61</f>
        <v>90</v>
      </c>
      <c r="I62" s="47" t="n">
        <f aca="false">I51+I61</f>
        <v>188</v>
      </c>
      <c r="J62" s="47" t="n">
        <f aca="false">J51+J61</f>
        <v>1870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72</v>
      </c>
      <c r="F63" s="23" t="n">
        <v>90</v>
      </c>
      <c r="G63" s="23" t="n">
        <v>17</v>
      </c>
      <c r="H63" s="23" t="n">
        <v>19</v>
      </c>
      <c r="I63" s="23" t="n">
        <v>17</v>
      </c>
      <c r="J63" s="23" t="n">
        <v>312</v>
      </c>
      <c r="K63" s="24" t="s">
        <v>73</v>
      </c>
      <c r="L63" s="23"/>
    </row>
    <row r="64" customFormat="false" ht="15" hidden="false" customHeight="false" outlineLevel="0" collapsed="false">
      <c r="A64" s="25"/>
      <c r="B64" s="26"/>
      <c r="C64" s="27"/>
      <c r="D64" s="28" t="s">
        <v>30</v>
      </c>
      <c r="E64" s="29" t="s">
        <v>74</v>
      </c>
      <c r="F64" s="30" t="n">
        <v>150</v>
      </c>
      <c r="G64" s="30" t="n">
        <v>6</v>
      </c>
      <c r="H64" s="30" t="n">
        <v>10</v>
      </c>
      <c r="I64" s="30" t="n">
        <v>28</v>
      </c>
      <c r="J64" s="30" t="n">
        <v>222</v>
      </c>
      <c r="K64" s="31" t="s">
        <v>75</v>
      </c>
      <c r="L64" s="30"/>
    </row>
    <row r="65" customFormat="false" ht="15" hidden="false" customHeight="false" outlineLevel="0" collapsed="false">
      <c r="A65" s="25"/>
      <c r="B65" s="26"/>
      <c r="C65" s="27"/>
      <c r="D65" s="28" t="s">
        <v>30</v>
      </c>
      <c r="E65" s="29" t="s">
        <v>63</v>
      </c>
      <c r="F65" s="30" t="n">
        <v>5</v>
      </c>
      <c r="G65" s="30" t="n">
        <v>0</v>
      </c>
      <c r="H65" s="30" t="n">
        <v>4</v>
      </c>
      <c r="I65" s="30" t="n">
        <v>0</v>
      </c>
      <c r="J65" s="30" t="n">
        <v>37</v>
      </c>
      <c r="K65" s="31" t="s">
        <v>76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33</v>
      </c>
      <c r="E66" s="29" t="s">
        <v>77</v>
      </c>
      <c r="F66" s="30" t="n">
        <v>200</v>
      </c>
      <c r="G66" s="30" t="n">
        <v>2</v>
      </c>
      <c r="H66" s="30" t="n">
        <v>0</v>
      </c>
      <c r="I66" s="30" t="n">
        <v>27</v>
      </c>
      <c r="J66" s="30" t="n">
        <v>111</v>
      </c>
      <c r="K66" s="31" t="n">
        <v>190</v>
      </c>
      <c r="L66" s="30"/>
    </row>
    <row r="67" customFormat="false" ht="15" hidden="false" customHeight="false" outlineLevel="0" collapsed="false">
      <c r="A67" s="25"/>
      <c r="B67" s="26"/>
      <c r="C67" s="27"/>
      <c r="D67" s="32" t="s">
        <v>36</v>
      </c>
      <c r="E67" s="29" t="s">
        <v>37</v>
      </c>
      <c r="F67" s="30" t="n">
        <v>35</v>
      </c>
      <c r="G67" s="30" t="n">
        <v>3</v>
      </c>
      <c r="H67" s="30" t="n">
        <v>1</v>
      </c>
      <c r="I67" s="30" t="n">
        <v>19</v>
      </c>
      <c r="J67" s="30" t="n">
        <v>97</v>
      </c>
      <c r="K67" s="31" t="s">
        <v>78</v>
      </c>
      <c r="L67" s="30"/>
    </row>
    <row r="68" customFormat="false" ht="15" hidden="false" customHeight="false" outlineLevel="0" collapsed="false">
      <c r="A68" s="25"/>
      <c r="B68" s="26"/>
      <c r="C68" s="27"/>
      <c r="D68" s="32" t="s">
        <v>53</v>
      </c>
      <c r="E68" s="29" t="s">
        <v>54</v>
      </c>
      <c r="F68" s="30" t="n">
        <v>25</v>
      </c>
      <c r="G68" s="30" t="n">
        <v>3</v>
      </c>
      <c r="H68" s="30" t="n">
        <v>1</v>
      </c>
      <c r="I68" s="30" t="n">
        <v>16</v>
      </c>
      <c r="J68" s="30" t="n">
        <v>85</v>
      </c>
      <c r="K68" s="31" t="n">
        <v>299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25"/>
      <c r="B70" s="26"/>
      <c r="C70" s="27"/>
      <c r="D70" s="28"/>
      <c r="E70" s="29"/>
      <c r="F70" s="30"/>
      <c r="G70" s="30"/>
      <c r="H70" s="30"/>
      <c r="I70" s="30"/>
      <c r="J70" s="30"/>
      <c r="K70" s="31"/>
      <c r="L70" s="30"/>
    </row>
    <row r="71" customFormat="false" ht="15" hidden="false" customHeight="false" outlineLevel="0" collapsed="false">
      <c r="A71" s="33"/>
      <c r="B71" s="34"/>
      <c r="C71" s="35"/>
      <c r="D71" s="36" t="s">
        <v>39</v>
      </c>
      <c r="E71" s="37"/>
      <c r="F71" s="38" t="n">
        <f aca="false">SUM(F63:F70)</f>
        <v>505</v>
      </c>
      <c r="G71" s="38" t="n">
        <f aca="false">SUM(G63:G70)</f>
        <v>31</v>
      </c>
      <c r="H71" s="38" t="n">
        <f aca="false">SUM(H63:H70)</f>
        <v>35</v>
      </c>
      <c r="I71" s="38" t="n">
        <f aca="false">SUM(I63:I70)</f>
        <v>107</v>
      </c>
      <c r="J71" s="38" t="n">
        <f aca="false">SUM(J63:J70)</f>
        <v>864</v>
      </c>
      <c r="K71" s="39"/>
      <c r="L71" s="38" t="n">
        <f aca="false">SUM(L63:L70)</f>
        <v>0</v>
      </c>
    </row>
    <row r="72" customFormat="false" ht="15" hidden="false" customHeight="false" outlineLevel="0" collapsed="false">
      <c r="A72" s="40" t="n">
        <f aca="false">A63</f>
        <v>1</v>
      </c>
      <c r="B72" s="41" t="n">
        <f aca="false">B63</f>
        <v>4</v>
      </c>
      <c r="C72" s="42" t="s">
        <v>40</v>
      </c>
      <c r="D72" s="32" t="s">
        <v>41</v>
      </c>
      <c r="E72" s="29" t="s">
        <v>79</v>
      </c>
      <c r="F72" s="30" t="n">
        <v>200</v>
      </c>
      <c r="G72" s="30" t="n">
        <v>2</v>
      </c>
      <c r="H72" s="30" t="n">
        <v>4</v>
      </c>
      <c r="I72" s="30" t="n">
        <v>12</v>
      </c>
      <c r="J72" s="30" t="n">
        <v>91</v>
      </c>
      <c r="K72" s="31" t="s">
        <v>80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 t="s">
        <v>57</v>
      </c>
      <c r="F73" s="30" t="n">
        <v>10</v>
      </c>
      <c r="G73" s="30" t="n">
        <v>0</v>
      </c>
      <c r="H73" s="30" t="n">
        <v>2</v>
      </c>
      <c r="I73" s="30" t="n">
        <v>0</v>
      </c>
      <c r="J73" s="30" t="n">
        <v>16</v>
      </c>
      <c r="K73" s="31" t="n">
        <v>629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 t="s">
        <v>72</v>
      </c>
      <c r="F74" s="30" t="n">
        <v>90</v>
      </c>
      <c r="G74" s="30" t="n">
        <v>17</v>
      </c>
      <c r="H74" s="30" t="n">
        <v>19</v>
      </c>
      <c r="I74" s="30" t="n">
        <v>17</v>
      </c>
      <c r="J74" s="30" t="n">
        <v>312</v>
      </c>
      <c r="K74" s="31" t="s">
        <v>73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30</v>
      </c>
      <c r="E75" s="29" t="s">
        <v>74</v>
      </c>
      <c r="F75" s="30" t="n">
        <v>150</v>
      </c>
      <c r="G75" s="30" t="n">
        <v>6</v>
      </c>
      <c r="H75" s="30" t="n">
        <v>10</v>
      </c>
      <c r="I75" s="30" t="n">
        <v>28</v>
      </c>
      <c r="J75" s="30" t="n">
        <v>222</v>
      </c>
      <c r="K75" s="31" t="s">
        <v>75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33</v>
      </c>
      <c r="E76" s="29" t="s">
        <v>77</v>
      </c>
      <c r="F76" s="30" t="n">
        <v>200</v>
      </c>
      <c r="G76" s="30" t="n">
        <v>2</v>
      </c>
      <c r="H76" s="30" t="n">
        <v>0</v>
      </c>
      <c r="I76" s="30" t="n">
        <v>27</v>
      </c>
      <c r="J76" s="30" t="n">
        <v>111</v>
      </c>
      <c r="K76" s="31" t="n">
        <v>190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 t="s">
        <v>37</v>
      </c>
      <c r="F77" s="30" t="n">
        <v>25</v>
      </c>
      <c r="G77" s="30" t="n">
        <v>2</v>
      </c>
      <c r="H77" s="30" t="n">
        <v>1</v>
      </c>
      <c r="I77" s="30" t="n">
        <v>13</v>
      </c>
      <c r="J77" s="30" t="n">
        <v>69</v>
      </c>
      <c r="K77" s="31" t="s">
        <v>58</v>
      </c>
      <c r="L77" s="30"/>
    </row>
    <row r="78" customFormat="false" ht="15" hidden="false" customHeight="false" outlineLevel="0" collapsed="false">
      <c r="A78" s="25"/>
      <c r="B78" s="26"/>
      <c r="C78" s="27"/>
      <c r="D78" s="32" t="s">
        <v>53</v>
      </c>
      <c r="E78" s="29" t="s">
        <v>54</v>
      </c>
      <c r="F78" s="30" t="n">
        <v>25</v>
      </c>
      <c r="G78" s="30" t="n">
        <v>3</v>
      </c>
      <c r="H78" s="30" t="n">
        <v>1</v>
      </c>
      <c r="I78" s="30" t="n">
        <v>16</v>
      </c>
      <c r="J78" s="30" t="n">
        <v>85</v>
      </c>
      <c r="K78" s="31" t="n">
        <v>299</v>
      </c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0"/>
    </row>
    <row r="81" customFormat="false" ht="15" hidden="false" customHeight="false" outlineLevel="0" collapsed="false">
      <c r="A81" s="33"/>
      <c r="B81" s="34"/>
      <c r="C81" s="35"/>
      <c r="D81" s="36" t="s">
        <v>39</v>
      </c>
      <c r="E81" s="37"/>
      <c r="F81" s="38" t="n">
        <f aca="false">SUM(F72:F80)</f>
        <v>700</v>
      </c>
      <c r="G81" s="38" t="n">
        <f aca="false">SUM(G72:G80)</f>
        <v>32</v>
      </c>
      <c r="H81" s="38" t="n">
        <f aca="false">SUM(H72:H80)</f>
        <v>37</v>
      </c>
      <c r="I81" s="38" t="n">
        <f aca="false">SUM(I72:I80)</f>
        <v>113</v>
      </c>
      <c r="J81" s="38" t="n">
        <f aca="false">SUM(J72:J80)</f>
        <v>906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3" t="n">
        <f aca="false">A63</f>
        <v>1</v>
      </c>
      <c r="B82" s="44" t="n">
        <f aca="false">B63</f>
        <v>4</v>
      </c>
      <c r="C82" s="45" t="s">
        <v>48</v>
      </c>
      <c r="D82" s="45"/>
      <c r="E82" s="46"/>
      <c r="F82" s="47" t="n">
        <f aca="false">F71+F81</f>
        <v>1205</v>
      </c>
      <c r="G82" s="47" t="n">
        <f aca="false">G71+G81</f>
        <v>63</v>
      </c>
      <c r="H82" s="47" t="n">
        <f aca="false">H71+H81</f>
        <v>72</v>
      </c>
      <c r="I82" s="47" t="n">
        <f aca="false">I71+I81</f>
        <v>220</v>
      </c>
      <c r="J82" s="47" t="n">
        <f aca="false">J71+J81</f>
        <v>1770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8" t="n">
        <v>1</v>
      </c>
      <c r="B83" s="19" t="n">
        <v>5</v>
      </c>
      <c r="C83" s="20" t="s">
        <v>26</v>
      </c>
      <c r="D83" s="21" t="s">
        <v>44</v>
      </c>
      <c r="E83" s="22" t="s">
        <v>81</v>
      </c>
      <c r="F83" s="23" t="n">
        <v>180</v>
      </c>
      <c r="G83" s="23" t="n">
        <v>51</v>
      </c>
      <c r="H83" s="23" t="n">
        <v>39</v>
      </c>
      <c r="I83" s="23" t="n">
        <v>24</v>
      </c>
      <c r="J83" s="23" t="n">
        <v>656</v>
      </c>
      <c r="K83" s="24" t="s">
        <v>82</v>
      </c>
      <c r="L83" s="23"/>
    </row>
    <row r="84" customFormat="false" ht="15" hidden="false" customHeight="false" outlineLevel="0" collapsed="false">
      <c r="A84" s="25"/>
      <c r="B84" s="26"/>
      <c r="C84" s="27"/>
      <c r="D84" s="28" t="s">
        <v>83</v>
      </c>
      <c r="E84" s="29" t="s">
        <v>84</v>
      </c>
      <c r="F84" s="30" t="n">
        <v>50</v>
      </c>
      <c r="G84" s="30" t="n">
        <v>4</v>
      </c>
      <c r="H84" s="30" t="n">
        <v>4</v>
      </c>
      <c r="I84" s="30" t="n">
        <v>28</v>
      </c>
      <c r="J84" s="30" t="n">
        <v>164</v>
      </c>
      <c r="K84" s="31" t="s">
        <v>85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86</v>
      </c>
      <c r="E85" s="29" t="s">
        <v>87</v>
      </c>
      <c r="F85" s="30" t="n">
        <v>207</v>
      </c>
      <c r="G85" s="30" t="n">
        <v>0</v>
      </c>
      <c r="H85" s="30" t="n">
        <v>0</v>
      </c>
      <c r="I85" s="30" t="n">
        <v>15</v>
      </c>
      <c r="J85" s="30" t="n">
        <v>57</v>
      </c>
      <c r="K85" s="31" t="s">
        <v>88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36</v>
      </c>
      <c r="E86" s="29" t="s">
        <v>37</v>
      </c>
      <c r="F86" s="30" t="n">
        <v>65</v>
      </c>
      <c r="G86" s="30" t="n">
        <v>5</v>
      </c>
      <c r="H86" s="30" t="n">
        <v>2</v>
      </c>
      <c r="I86" s="30" t="n">
        <v>36</v>
      </c>
      <c r="J86" s="30" t="n">
        <v>179</v>
      </c>
      <c r="K86" s="31" t="s">
        <v>89</v>
      </c>
      <c r="L86" s="30"/>
    </row>
    <row r="87" customFormat="false" ht="15" hidden="false" customHeight="false" outlineLevel="0" collapsed="false">
      <c r="A87" s="25"/>
      <c r="B87" s="26"/>
      <c r="C87" s="27"/>
      <c r="D87" s="32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  <c r="L89" s="30"/>
    </row>
    <row r="90" customFormat="false" ht="15" hidden="false" customHeight="false" outlineLevel="0" collapsed="false">
      <c r="A90" s="33"/>
      <c r="B90" s="34"/>
      <c r="C90" s="35"/>
      <c r="D90" s="36" t="s">
        <v>39</v>
      </c>
      <c r="E90" s="37"/>
      <c r="F90" s="38" t="n">
        <f aca="false">SUM(F83:F89)</f>
        <v>502</v>
      </c>
      <c r="G90" s="38" t="n">
        <f aca="false">SUM(G83:G89)</f>
        <v>60</v>
      </c>
      <c r="H90" s="38" t="n">
        <f aca="false">SUM(H83:H89)</f>
        <v>45</v>
      </c>
      <c r="I90" s="38" t="n">
        <f aca="false">SUM(I83:I89)</f>
        <v>103</v>
      </c>
      <c r="J90" s="38" t="n">
        <f aca="false">SUM(J83:J89)</f>
        <v>1056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40</v>
      </c>
      <c r="D91" s="32" t="s">
        <v>41</v>
      </c>
      <c r="E91" s="29" t="s">
        <v>90</v>
      </c>
      <c r="F91" s="30" t="n">
        <v>200</v>
      </c>
      <c r="G91" s="30" t="n">
        <v>2</v>
      </c>
      <c r="H91" s="30" t="n">
        <v>4</v>
      </c>
      <c r="I91" s="30" t="n">
        <v>17</v>
      </c>
      <c r="J91" s="30" t="n">
        <v>116</v>
      </c>
      <c r="K91" s="31" t="s">
        <v>91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 t="s">
        <v>57</v>
      </c>
      <c r="F92" s="30" t="n">
        <v>10</v>
      </c>
      <c r="G92" s="30" t="n">
        <v>0</v>
      </c>
      <c r="H92" s="30" t="n">
        <v>2</v>
      </c>
      <c r="I92" s="30" t="n">
        <v>0</v>
      </c>
      <c r="J92" s="30" t="n">
        <v>16</v>
      </c>
      <c r="K92" s="31" t="n">
        <v>629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 t="s">
        <v>81</v>
      </c>
      <c r="F93" s="30" t="n">
        <v>180</v>
      </c>
      <c r="G93" s="30" t="n">
        <v>51</v>
      </c>
      <c r="H93" s="30" t="n">
        <v>39</v>
      </c>
      <c r="I93" s="30" t="n">
        <v>24</v>
      </c>
      <c r="J93" s="30" t="n">
        <v>656</v>
      </c>
      <c r="K93" s="31" t="s">
        <v>82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44</v>
      </c>
      <c r="E94" s="29" t="s">
        <v>84</v>
      </c>
      <c r="F94" s="30" t="n">
        <v>50</v>
      </c>
      <c r="G94" s="30" t="n">
        <v>4</v>
      </c>
      <c r="H94" s="30" t="n">
        <v>4</v>
      </c>
      <c r="I94" s="30" t="n">
        <v>28</v>
      </c>
      <c r="J94" s="30" t="n">
        <v>164</v>
      </c>
      <c r="K94" s="31" t="s">
        <v>85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33</v>
      </c>
      <c r="E95" s="29" t="s">
        <v>87</v>
      </c>
      <c r="F95" s="30" t="n">
        <v>207</v>
      </c>
      <c r="G95" s="30" t="n">
        <v>0</v>
      </c>
      <c r="H95" s="30" t="n">
        <v>0</v>
      </c>
      <c r="I95" s="30" t="n">
        <v>15</v>
      </c>
      <c r="J95" s="30" t="n">
        <v>57</v>
      </c>
      <c r="K95" s="31" t="s">
        <v>88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 t="s">
        <v>37</v>
      </c>
      <c r="F96" s="30" t="n">
        <v>65</v>
      </c>
      <c r="G96" s="30" t="n">
        <v>5</v>
      </c>
      <c r="H96" s="30" t="n">
        <v>2</v>
      </c>
      <c r="I96" s="30" t="n">
        <v>36</v>
      </c>
      <c r="J96" s="30" t="n">
        <v>179</v>
      </c>
      <c r="K96" s="31" t="s">
        <v>89</v>
      </c>
      <c r="L96" s="30"/>
    </row>
    <row r="97" customFormat="false" ht="15" hidden="false" customHeight="false" outlineLevel="0" collapsed="false">
      <c r="A97" s="25"/>
      <c r="B97" s="26"/>
      <c r="C97" s="27"/>
      <c r="D97" s="32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25"/>
      <c r="B99" s="26"/>
      <c r="C99" s="27"/>
      <c r="D99" s="28"/>
      <c r="E99" s="29"/>
      <c r="F99" s="30"/>
      <c r="G99" s="30"/>
      <c r="H99" s="30"/>
      <c r="I99" s="30"/>
      <c r="J99" s="30"/>
      <c r="K99" s="31"/>
      <c r="L99" s="30"/>
    </row>
    <row r="100" customFormat="false" ht="15" hidden="false" customHeight="false" outlineLevel="0" collapsed="false">
      <c r="A100" s="33"/>
      <c r="B100" s="34"/>
      <c r="C100" s="35"/>
      <c r="D100" s="36" t="s">
        <v>39</v>
      </c>
      <c r="E100" s="37"/>
      <c r="F100" s="38" t="n">
        <f aca="false">SUM(F91:F99)</f>
        <v>712</v>
      </c>
      <c r="G100" s="38" t="n">
        <f aca="false">SUM(G91:G99)</f>
        <v>62</v>
      </c>
      <c r="H100" s="38" t="n">
        <f aca="false">SUM(H91:H99)</f>
        <v>51</v>
      </c>
      <c r="I100" s="38" t="n">
        <f aca="false">SUM(I91:I99)</f>
        <v>120</v>
      </c>
      <c r="J100" s="38" t="n">
        <f aca="false">SUM(J91:J99)</f>
        <v>1188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48</v>
      </c>
      <c r="D101" s="45"/>
      <c r="E101" s="46"/>
      <c r="F101" s="47" t="n">
        <f aca="false">F90+F100</f>
        <v>1214</v>
      </c>
      <c r="G101" s="47" t="n">
        <f aca="false">G90+G100</f>
        <v>122</v>
      </c>
      <c r="H101" s="47" t="n">
        <f aca="false">H90+H100</f>
        <v>96</v>
      </c>
      <c r="I101" s="47" t="n">
        <f aca="false">I90+I100</f>
        <v>223</v>
      </c>
      <c r="J101" s="47" t="n">
        <f aca="false">J90+J100</f>
        <v>2244</v>
      </c>
      <c r="K101" s="47"/>
      <c r="L101" s="47" t="n">
        <f aca="false">L90+L100</f>
        <v>0</v>
      </c>
    </row>
    <row r="102" s="56" customFormat="true" ht="15" hidden="false" customHeight="false" outlineLevel="0" collapsed="false">
      <c r="A102" s="51" t="n">
        <v>1</v>
      </c>
      <c r="B102" s="52" t="n">
        <v>6</v>
      </c>
      <c r="C102" s="20" t="s">
        <v>26</v>
      </c>
      <c r="D102" s="21" t="s">
        <v>27</v>
      </c>
      <c r="E102" s="53" t="s">
        <v>92</v>
      </c>
      <c r="F102" s="54" t="n">
        <v>90</v>
      </c>
      <c r="G102" s="54" t="n">
        <v>12</v>
      </c>
      <c r="H102" s="54" t="n">
        <v>28</v>
      </c>
      <c r="I102" s="54" t="n">
        <v>16</v>
      </c>
      <c r="J102" s="54" t="n">
        <v>364</v>
      </c>
      <c r="K102" s="55" t="s">
        <v>93</v>
      </c>
      <c r="L102" s="54"/>
    </row>
    <row r="103" s="56" customFormat="true" ht="15" hidden="false" customHeight="false" outlineLevel="0" collapsed="false">
      <c r="A103" s="57"/>
      <c r="B103" s="58"/>
      <c r="C103" s="27"/>
      <c r="D103" s="28" t="s">
        <v>30</v>
      </c>
      <c r="E103" s="59" t="s">
        <v>94</v>
      </c>
      <c r="F103" s="60" t="n">
        <v>150</v>
      </c>
      <c r="G103" s="60" t="n">
        <v>14</v>
      </c>
      <c r="H103" s="60" t="n">
        <v>6</v>
      </c>
      <c r="I103" s="60" t="n">
        <v>31</v>
      </c>
      <c r="J103" s="60" t="n">
        <v>233</v>
      </c>
      <c r="K103" s="61" t="s">
        <v>95</v>
      </c>
      <c r="L103" s="60"/>
    </row>
    <row r="104" s="56" customFormat="true" ht="15" hidden="false" customHeight="false" outlineLevel="0" collapsed="false">
      <c r="A104" s="57"/>
      <c r="B104" s="58"/>
      <c r="C104" s="27"/>
      <c r="D104" s="32" t="s">
        <v>33</v>
      </c>
      <c r="E104" s="59" t="s">
        <v>96</v>
      </c>
      <c r="F104" s="60" t="n">
        <v>200</v>
      </c>
      <c r="G104" s="60" t="n">
        <v>0</v>
      </c>
      <c r="H104" s="60" t="n">
        <v>0</v>
      </c>
      <c r="I104" s="60" t="n">
        <v>26</v>
      </c>
      <c r="J104" s="60" t="n">
        <v>100</v>
      </c>
      <c r="K104" s="61" t="n">
        <v>312</v>
      </c>
      <c r="L104" s="60"/>
    </row>
    <row r="105" s="56" customFormat="true" ht="15" hidden="false" customHeight="false" outlineLevel="0" collapsed="false">
      <c r="A105" s="57"/>
      <c r="B105" s="58"/>
      <c r="C105" s="27"/>
      <c r="D105" s="32" t="s">
        <v>36</v>
      </c>
      <c r="E105" s="59" t="s">
        <v>37</v>
      </c>
      <c r="F105" s="60" t="n">
        <v>60</v>
      </c>
      <c r="G105" s="60" t="n">
        <v>5</v>
      </c>
      <c r="H105" s="60" t="n">
        <v>2</v>
      </c>
      <c r="I105" s="60" t="n">
        <v>33</v>
      </c>
      <c r="J105" s="60" t="n">
        <v>166</v>
      </c>
      <c r="K105" s="61" t="s">
        <v>97</v>
      </c>
      <c r="L105" s="60"/>
    </row>
    <row r="106" s="56" customFormat="true" ht="15" hidden="false" customHeight="false" outlineLevel="0" collapsed="false">
      <c r="A106" s="57"/>
      <c r="B106" s="58"/>
      <c r="C106" s="27"/>
      <c r="D106" s="32"/>
      <c r="E106" s="59"/>
      <c r="F106" s="60"/>
      <c r="G106" s="60"/>
      <c r="H106" s="60"/>
      <c r="I106" s="60"/>
      <c r="J106" s="60"/>
      <c r="K106" s="61"/>
      <c r="L106" s="60"/>
    </row>
    <row r="107" s="56" customFormat="true" ht="15" hidden="false" customHeight="false" outlineLevel="0" collapsed="false">
      <c r="A107" s="57"/>
      <c r="B107" s="58"/>
      <c r="C107" s="27"/>
      <c r="D107" s="28"/>
      <c r="E107" s="59"/>
      <c r="F107" s="60"/>
      <c r="G107" s="60"/>
      <c r="H107" s="60"/>
      <c r="I107" s="60"/>
      <c r="J107" s="60"/>
      <c r="K107" s="61"/>
      <c r="L107" s="60"/>
    </row>
    <row r="108" s="56" customFormat="true" ht="15" hidden="false" customHeight="false" outlineLevel="0" collapsed="false">
      <c r="A108" s="57"/>
      <c r="B108" s="58"/>
      <c r="C108" s="27"/>
      <c r="D108" s="28"/>
      <c r="E108" s="59"/>
      <c r="F108" s="60"/>
      <c r="G108" s="60"/>
      <c r="H108" s="60"/>
      <c r="I108" s="60"/>
      <c r="J108" s="60"/>
      <c r="K108" s="61"/>
      <c r="L108" s="60"/>
    </row>
    <row r="109" s="56" customFormat="true" ht="15" hidden="false" customHeight="false" outlineLevel="0" collapsed="false">
      <c r="A109" s="62"/>
      <c r="B109" s="63"/>
      <c r="C109" s="35"/>
      <c r="D109" s="64" t="s">
        <v>39</v>
      </c>
      <c r="E109" s="65"/>
      <c r="F109" s="66" t="n">
        <f aca="false">SUM(F102:F108)</f>
        <v>500</v>
      </c>
      <c r="G109" s="66" t="n">
        <f aca="false">SUM(G102:G108)</f>
        <v>31</v>
      </c>
      <c r="H109" s="66" t="n">
        <f aca="false">SUM(H102:H108)</f>
        <v>36</v>
      </c>
      <c r="I109" s="66" t="n">
        <f aca="false">SUM(I102:I108)</f>
        <v>106</v>
      </c>
      <c r="J109" s="66" t="n">
        <f aca="false">SUM(J102:J108)</f>
        <v>863</v>
      </c>
      <c r="K109" s="67"/>
      <c r="L109" s="66" t="n">
        <f aca="false">SUM(L102:L108)</f>
        <v>0</v>
      </c>
    </row>
    <row r="110" s="56" customFormat="true" ht="15" hidden="false" customHeight="false" outlineLevel="0" collapsed="false">
      <c r="A110" s="68" t="n">
        <f aca="false">A102</f>
        <v>1</v>
      </c>
      <c r="B110" s="69" t="n">
        <f aca="false">B102</f>
        <v>6</v>
      </c>
      <c r="C110" s="42" t="s">
        <v>40</v>
      </c>
      <c r="D110" s="32" t="s">
        <v>41</v>
      </c>
      <c r="E110" s="59" t="s">
        <v>98</v>
      </c>
      <c r="F110" s="60" t="n">
        <v>200</v>
      </c>
      <c r="G110" s="60" t="n">
        <v>2</v>
      </c>
      <c r="H110" s="60" t="n">
        <v>4</v>
      </c>
      <c r="I110" s="60" t="n">
        <v>9</v>
      </c>
      <c r="J110" s="60" t="n">
        <v>74</v>
      </c>
      <c r="K110" s="61" t="s">
        <v>99</v>
      </c>
      <c r="L110" s="60"/>
    </row>
    <row r="111" s="56" customFormat="true" ht="15.75" hidden="false" customHeight="false" outlineLevel="0" collapsed="false">
      <c r="A111" s="57"/>
      <c r="B111" s="58"/>
      <c r="C111" s="27"/>
      <c r="D111" s="32" t="s">
        <v>41</v>
      </c>
      <c r="E111" s="29" t="s">
        <v>57</v>
      </c>
      <c r="F111" s="30" t="n">
        <v>10</v>
      </c>
      <c r="G111" s="30" t="n">
        <v>0</v>
      </c>
      <c r="H111" s="30" t="n">
        <v>2</v>
      </c>
      <c r="I111" s="30" t="n">
        <v>0</v>
      </c>
      <c r="J111" s="30" t="n">
        <v>16</v>
      </c>
      <c r="K111" s="31" t="n">
        <v>629</v>
      </c>
      <c r="L111" s="60"/>
    </row>
    <row r="112" s="56" customFormat="true" ht="15" hidden="false" customHeight="false" outlineLevel="0" collapsed="false">
      <c r="A112" s="57"/>
      <c r="B112" s="58"/>
      <c r="C112" s="27"/>
      <c r="D112" s="32" t="s">
        <v>44</v>
      </c>
      <c r="E112" s="53" t="s">
        <v>92</v>
      </c>
      <c r="F112" s="54" t="n">
        <v>90</v>
      </c>
      <c r="G112" s="54" t="n">
        <v>12</v>
      </c>
      <c r="H112" s="54" t="n">
        <v>28</v>
      </c>
      <c r="I112" s="54" t="n">
        <v>16</v>
      </c>
      <c r="J112" s="54" t="n">
        <v>364</v>
      </c>
      <c r="K112" s="55" t="s">
        <v>93</v>
      </c>
      <c r="L112" s="60"/>
    </row>
    <row r="113" s="56" customFormat="true" ht="15" hidden="false" customHeight="false" outlineLevel="0" collapsed="false">
      <c r="A113" s="57"/>
      <c r="B113" s="58"/>
      <c r="C113" s="27"/>
      <c r="D113" s="32" t="s">
        <v>30</v>
      </c>
      <c r="E113" s="59" t="s">
        <v>94</v>
      </c>
      <c r="F113" s="60" t="n">
        <v>150</v>
      </c>
      <c r="G113" s="60" t="n">
        <v>14</v>
      </c>
      <c r="H113" s="60" t="n">
        <v>6</v>
      </c>
      <c r="I113" s="60" t="n">
        <v>31</v>
      </c>
      <c r="J113" s="60" t="n">
        <v>233</v>
      </c>
      <c r="K113" s="61" t="s">
        <v>95</v>
      </c>
      <c r="L113" s="60"/>
    </row>
    <row r="114" s="56" customFormat="true" ht="15" hidden="false" customHeight="false" outlineLevel="0" collapsed="false">
      <c r="A114" s="57"/>
      <c r="B114" s="58"/>
      <c r="C114" s="27"/>
      <c r="D114" s="32" t="s">
        <v>33</v>
      </c>
      <c r="E114" s="59" t="s">
        <v>96</v>
      </c>
      <c r="F114" s="60" t="n">
        <v>200</v>
      </c>
      <c r="G114" s="60" t="n">
        <v>0</v>
      </c>
      <c r="H114" s="60" t="n">
        <v>0</v>
      </c>
      <c r="I114" s="60" t="n">
        <v>26</v>
      </c>
      <c r="J114" s="60" t="n">
        <v>100</v>
      </c>
      <c r="K114" s="61" t="n">
        <v>312</v>
      </c>
      <c r="L114" s="60"/>
    </row>
    <row r="115" s="56" customFormat="true" ht="15" hidden="false" customHeight="false" outlineLevel="0" collapsed="false">
      <c r="A115" s="57"/>
      <c r="B115" s="58"/>
      <c r="C115" s="27"/>
      <c r="D115" s="32" t="s">
        <v>47</v>
      </c>
      <c r="E115" s="59" t="s">
        <v>37</v>
      </c>
      <c r="F115" s="60" t="n">
        <v>50</v>
      </c>
      <c r="G115" s="60" t="n">
        <v>4</v>
      </c>
      <c r="H115" s="60" t="n">
        <v>2</v>
      </c>
      <c r="I115" s="60" t="n">
        <v>26</v>
      </c>
      <c r="J115" s="60" t="n">
        <v>138</v>
      </c>
      <c r="K115" s="61" t="s">
        <v>100</v>
      </c>
      <c r="L115" s="60"/>
    </row>
    <row r="116" s="56" customFormat="true" ht="15" hidden="false" customHeight="false" outlineLevel="0" collapsed="false">
      <c r="A116" s="57"/>
      <c r="B116" s="58"/>
      <c r="C116" s="27"/>
      <c r="D116" s="32"/>
      <c r="E116" s="59"/>
      <c r="F116" s="60"/>
      <c r="G116" s="60"/>
      <c r="H116" s="60"/>
      <c r="I116" s="60"/>
      <c r="J116" s="60"/>
      <c r="K116" s="61"/>
      <c r="L116" s="60"/>
    </row>
    <row r="117" s="56" customFormat="true" ht="15" hidden="false" customHeight="false" outlineLevel="0" collapsed="false">
      <c r="A117" s="57"/>
      <c r="B117" s="58"/>
      <c r="C117" s="27"/>
      <c r="D117" s="28"/>
      <c r="E117" s="59"/>
      <c r="F117" s="60"/>
      <c r="G117" s="60"/>
      <c r="H117" s="60"/>
      <c r="I117" s="60"/>
      <c r="J117" s="60"/>
      <c r="K117" s="61"/>
      <c r="L117" s="60"/>
    </row>
    <row r="118" s="56" customFormat="true" ht="15" hidden="false" customHeight="false" outlineLevel="0" collapsed="false">
      <c r="A118" s="57"/>
      <c r="B118" s="58"/>
      <c r="C118" s="27"/>
      <c r="D118" s="28"/>
      <c r="E118" s="59"/>
      <c r="F118" s="60"/>
      <c r="G118" s="60"/>
      <c r="H118" s="60"/>
      <c r="I118" s="60"/>
      <c r="J118" s="60"/>
      <c r="K118" s="61"/>
      <c r="L118" s="60"/>
    </row>
    <row r="119" s="56" customFormat="true" ht="15" hidden="false" customHeight="false" outlineLevel="0" collapsed="false">
      <c r="A119" s="62"/>
      <c r="B119" s="63"/>
      <c r="C119" s="35"/>
      <c r="D119" s="64" t="s">
        <v>39</v>
      </c>
      <c r="E119" s="65"/>
      <c r="F119" s="66" t="n">
        <f aca="false">SUM(F110:F118)</f>
        <v>700</v>
      </c>
      <c r="G119" s="66" t="n">
        <f aca="false">SUM(G110:G118)</f>
        <v>32</v>
      </c>
      <c r="H119" s="66" t="n">
        <f aca="false">SUM(H110:H118)</f>
        <v>42</v>
      </c>
      <c r="I119" s="66" t="n">
        <f aca="false">SUM(I110:I118)</f>
        <v>108</v>
      </c>
      <c r="J119" s="66" t="n">
        <f aca="false">SUM(J110:J118)</f>
        <v>925</v>
      </c>
      <c r="K119" s="67"/>
      <c r="L119" s="66" t="n">
        <f aca="false">SUM(L110:L118)</f>
        <v>0</v>
      </c>
    </row>
    <row r="120" s="56" customFormat="true" ht="15.75" hidden="false" customHeight="true" outlineLevel="0" collapsed="false">
      <c r="A120" s="70" t="n">
        <f aca="false">A102</f>
        <v>1</v>
      </c>
      <c r="B120" s="71" t="n">
        <f aca="false">B102</f>
        <v>6</v>
      </c>
      <c r="C120" s="72" t="s">
        <v>48</v>
      </c>
      <c r="D120" s="72"/>
      <c r="E120" s="73"/>
      <c r="F120" s="74" t="n">
        <f aca="false">F109+F119</f>
        <v>1200</v>
      </c>
      <c r="G120" s="74" t="n">
        <f aca="false">G109+G119</f>
        <v>63</v>
      </c>
      <c r="H120" s="74" t="n">
        <f aca="false">H109+H119</f>
        <v>78</v>
      </c>
      <c r="I120" s="74" t="n">
        <f aca="false">I109+I119</f>
        <v>214</v>
      </c>
      <c r="J120" s="74" t="n">
        <f aca="false">J109+J119</f>
        <v>1788</v>
      </c>
      <c r="K120" s="74"/>
      <c r="L120" s="74" t="n">
        <f aca="false">L109+L119</f>
        <v>0</v>
      </c>
    </row>
    <row r="121" customFormat="false" ht="15" hidden="false" customHeight="false" outlineLevel="0" collapsed="false">
      <c r="A121" s="18" t="n">
        <v>2</v>
      </c>
      <c r="B121" s="19" t="n">
        <v>1</v>
      </c>
      <c r="C121" s="20" t="s">
        <v>26</v>
      </c>
      <c r="D121" s="21" t="s">
        <v>27</v>
      </c>
      <c r="E121" s="22" t="s">
        <v>101</v>
      </c>
      <c r="F121" s="23" t="n">
        <v>90</v>
      </c>
      <c r="G121" s="23" t="n">
        <v>11</v>
      </c>
      <c r="H121" s="23" t="n">
        <v>28</v>
      </c>
      <c r="I121" s="23" t="n">
        <v>11</v>
      </c>
      <c r="J121" s="23" t="n">
        <v>339</v>
      </c>
      <c r="K121" s="24" t="s">
        <v>102</v>
      </c>
      <c r="L121" s="23"/>
    </row>
    <row r="122" customFormat="false" ht="15" hidden="false" customHeight="false" outlineLevel="0" collapsed="false">
      <c r="A122" s="25"/>
      <c r="B122" s="26"/>
      <c r="C122" s="27"/>
      <c r="D122" s="28" t="s">
        <v>30</v>
      </c>
      <c r="E122" s="29" t="s">
        <v>103</v>
      </c>
      <c r="F122" s="30" t="n">
        <v>150</v>
      </c>
      <c r="G122" s="30" t="n">
        <v>14</v>
      </c>
      <c r="H122" s="30" t="n">
        <v>6</v>
      </c>
      <c r="I122" s="30" t="n">
        <v>31</v>
      </c>
      <c r="J122" s="30" t="n">
        <v>223</v>
      </c>
      <c r="K122" s="31" t="s">
        <v>104</v>
      </c>
      <c r="L122" s="30"/>
    </row>
    <row r="123" customFormat="false" ht="15" hidden="false" customHeight="false" outlineLevel="0" collapsed="false">
      <c r="A123" s="25"/>
      <c r="B123" s="26"/>
      <c r="C123" s="27"/>
      <c r="D123" s="28" t="s">
        <v>30</v>
      </c>
      <c r="E123" s="28" t="s">
        <v>63</v>
      </c>
      <c r="F123" s="30" t="n">
        <v>10</v>
      </c>
      <c r="G123" s="30" t="n">
        <v>0</v>
      </c>
      <c r="H123" s="30" t="n">
        <v>8</v>
      </c>
      <c r="I123" s="30" t="n">
        <v>0</v>
      </c>
      <c r="J123" s="30" t="n">
        <v>75</v>
      </c>
      <c r="K123" s="31" t="s">
        <v>64</v>
      </c>
      <c r="L123" s="30"/>
    </row>
    <row r="124" customFormat="false" ht="15" hidden="false" customHeight="false" outlineLevel="0" collapsed="false">
      <c r="A124" s="25"/>
      <c r="B124" s="26"/>
      <c r="C124" s="27"/>
      <c r="D124" s="32" t="s">
        <v>33</v>
      </c>
      <c r="E124" s="29" t="s">
        <v>105</v>
      </c>
      <c r="F124" s="30" t="n">
        <v>200</v>
      </c>
      <c r="G124" s="30" t="n">
        <v>0</v>
      </c>
      <c r="H124" s="30" t="n">
        <v>0</v>
      </c>
      <c r="I124" s="30" t="n">
        <v>28</v>
      </c>
      <c r="J124" s="30" t="n">
        <v>109</v>
      </c>
      <c r="K124" s="31" t="s">
        <v>106</v>
      </c>
      <c r="L124" s="30"/>
    </row>
    <row r="125" customFormat="false" ht="15" hidden="false" customHeight="false" outlineLevel="0" collapsed="false">
      <c r="A125" s="25"/>
      <c r="B125" s="26"/>
      <c r="C125" s="27"/>
      <c r="D125" s="32" t="s">
        <v>36</v>
      </c>
      <c r="E125" s="29" t="s">
        <v>37</v>
      </c>
      <c r="F125" s="30" t="n">
        <v>50</v>
      </c>
      <c r="G125" s="30" t="n">
        <v>4</v>
      </c>
      <c r="H125" s="30" t="n">
        <v>2</v>
      </c>
      <c r="I125" s="30" t="n">
        <v>26</v>
      </c>
      <c r="J125" s="30" t="n">
        <v>138</v>
      </c>
      <c r="K125" s="31" t="s">
        <v>100</v>
      </c>
      <c r="L125" s="30"/>
    </row>
    <row r="126" customFormat="false" ht="15" hidden="false" customHeight="false" outlineLevel="0" collapsed="false">
      <c r="A126" s="25"/>
      <c r="B126" s="26"/>
      <c r="C126" s="27"/>
      <c r="D126" s="32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25"/>
      <c r="B127" s="26"/>
      <c r="C127" s="27"/>
      <c r="D127" s="28"/>
      <c r="E127" s="29"/>
      <c r="F127" s="30"/>
      <c r="G127" s="30"/>
      <c r="H127" s="30"/>
      <c r="I127" s="30"/>
      <c r="J127" s="30"/>
      <c r="K127" s="31"/>
      <c r="L127" s="30"/>
    </row>
    <row r="128" customFormat="false" ht="15" hidden="false" customHeight="false" outlineLevel="0" collapsed="false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33"/>
      <c r="B129" s="34"/>
      <c r="C129" s="35"/>
      <c r="D129" s="36" t="s">
        <v>39</v>
      </c>
      <c r="E129" s="37"/>
      <c r="F129" s="38" t="n">
        <f aca="false">SUM(F121:F128)</f>
        <v>500</v>
      </c>
      <c r="G129" s="38" t="n">
        <f aca="false">SUM(G121:G128)</f>
        <v>29</v>
      </c>
      <c r="H129" s="38" t="n">
        <f aca="false">SUM(H121:H128)</f>
        <v>44</v>
      </c>
      <c r="I129" s="38" t="n">
        <f aca="false">SUM(I121:I128)</f>
        <v>96</v>
      </c>
      <c r="J129" s="38" t="n">
        <f aca="false">SUM(J121:J128)</f>
        <v>884</v>
      </c>
      <c r="K129" s="39"/>
      <c r="L129" s="38" t="n">
        <f aca="false">SUM(L121:L128)</f>
        <v>0</v>
      </c>
    </row>
    <row r="130" customFormat="false" ht="15" hidden="false" customHeight="false" outlineLevel="0" collapsed="false">
      <c r="A130" s="40" t="n">
        <f aca="false">A121</f>
        <v>2</v>
      </c>
      <c r="B130" s="41" t="n">
        <f aca="false">B121</f>
        <v>1</v>
      </c>
      <c r="C130" s="42" t="s">
        <v>40</v>
      </c>
      <c r="D130" s="32" t="s">
        <v>41</v>
      </c>
      <c r="E130" s="29" t="s">
        <v>69</v>
      </c>
      <c r="F130" s="30" t="n">
        <v>200</v>
      </c>
      <c r="G130" s="30" t="n">
        <v>5</v>
      </c>
      <c r="H130" s="30" t="n">
        <v>4</v>
      </c>
      <c r="I130" s="30" t="n">
        <v>16</v>
      </c>
      <c r="J130" s="30" t="n">
        <v>118</v>
      </c>
      <c r="K130" s="31" t="s">
        <v>70</v>
      </c>
      <c r="L130" s="30"/>
    </row>
    <row r="131" customFormat="false" ht="15.75" hidden="false" customHeight="false" outlineLevel="0" collapsed="false">
      <c r="A131" s="25"/>
      <c r="B131" s="26"/>
      <c r="C131" s="27"/>
      <c r="D131" s="32" t="s">
        <v>44</v>
      </c>
      <c r="E131" s="29" t="s">
        <v>101</v>
      </c>
      <c r="F131" s="30" t="n">
        <v>90</v>
      </c>
      <c r="G131" s="30" t="n">
        <v>11</v>
      </c>
      <c r="H131" s="30" t="n">
        <v>28</v>
      </c>
      <c r="I131" s="30" t="n">
        <v>11</v>
      </c>
      <c r="J131" s="30" t="n">
        <v>339</v>
      </c>
      <c r="K131" s="31" t="s">
        <v>102</v>
      </c>
      <c r="L131" s="30"/>
    </row>
    <row r="132" customFormat="false" ht="15" hidden="false" customHeight="false" outlineLevel="0" collapsed="false">
      <c r="A132" s="25"/>
      <c r="B132" s="26"/>
      <c r="C132" s="27"/>
      <c r="D132" s="32" t="s">
        <v>30</v>
      </c>
      <c r="E132" s="22" t="s">
        <v>103</v>
      </c>
      <c r="F132" s="23" t="n">
        <v>150</v>
      </c>
      <c r="G132" s="23" t="n">
        <v>14</v>
      </c>
      <c r="H132" s="23" t="n">
        <v>6</v>
      </c>
      <c r="I132" s="23" t="n">
        <v>31</v>
      </c>
      <c r="J132" s="23" t="n">
        <v>223</v>
      </c>
      <c r="K132" s="24" t="s">
        <v>104</v>
      </c>
      <c r="L132" s="30"/>
    </row>
    <row r="133" customFormat="false" ht="15" hidden="false" customHeight="false" outlineLevel="0" collapsed="false">
      <c r="A133" s="25"/>
      <c r="B133" s="26"/>
      <c r="C133" s="27"/>
      <c r="D133" s="32" t="s">
        <v>30</v>
      </c>
      <c r="E133" s="28" t="s">
        <v>63</v>
      </c>
      <c r="F133" s="30" t="n">
        <v>10</v>
      </c>
      <c r="G133" s="30" t="n">
        <v>0</v>
      </c>
      <c r="H133" s="30" t="n">
        <v>8</v>
      </c>
      <c r="I133" s="30" t="n">
        <v>0</v>
      </c>
      <c r="J133" s="30" t="n">
        <v>75</v>
      </c>
      <c r="K133" s="31" t="s">
        <v>64</v>
      </c>
      <c r="L133" s="30"/>
    </row>
    <row r="134" customFormat="false" ht="15" hidden="false" customHeight="false" outlineLevel="0" collapsed="false">
      <c r="A134" s="25"/>
      <c r="B134" s="26"/>
      <c r="C134" s="27"/>
      <c r="D134" s="32" t="s">
        <v>33</v>
      </c>
      <c r="E134" s="29" t="s">
        <v>105</v>
      </c>
      <c r="F134" s="30" t="n">
        <v>200</v>
      </c>
      <c r="G134" s="30" t="n">
        <v>0</v>
      </c>
      <c r="H134" s="30" t="n">
        <v>0</v>
      </c>
      <c r="I134" s="30" t="n">
        <v>28</v>
      </c>
      <c r="J134" s="30" t="n">
        <v>109</v>
      </c>
      <c r="K134" s="31" t="s">
        <v>106</v>
      </c>
      <c r="L134" s="30"/>
    </row>
    <row r="135" customFormat="false" ht="15" hidden="false" customHeight="false" outlineLevel="0" collapsed="false">
      <c r="A135" s="25"/>
      <c r="B135" s="26"/>
      <c r="C135" s="27"/>
      <c r="D135" s="32" t="s">
        <v>47</v>
      </c>
      <c r="E135" s="29" t="s">
        <v>37</v>
      </c>
      <c r="F135" s="30" t="n">
        <v>50</v>
      </c>
      <c r="G135" s="30" t="n">
        <v>4</v>
      </c>
      <c r="H135" s="30" t="n">
        <v>2</v>
      </c>
      <c r="I135" s="30" t="n">
        <v>26</v>
      </c>
      <c r="J135" s="30" t="n">
        <v>138</v>
      </c>
      <c r="K135" s="31" t="s">
        <v>100</v>
      </c>
      <c r="L135" s="30"/>
    </row>
    <row r="136" customFormat="false" ht="15" hidden="false" customHeight="false" outlineLevel="0" collapsed="false">
      <c r="A136" s="25"/>
      <c r="B136" s="26"/>
      <c r="C136" s="27"/>
      <c r="D136" s="32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25"/>
      <c r="B137" s="26"/>
      <c r="C137" s="27"/>
      <c r="D137" s="28"/>
      <c r="E137" s="29"/>
      <c r="F137" s="30"/>
      <c r="G137" s="30"/>
      <c r="H137" s="30"/>
      <c r="I137" s="30"/>
      <c r="J137" s="30"/>
      <c r="K137" s="31"/>
      <c r="L137" s="30"/>
    </row>
    <row r="138" customFormat="false" ht="15" hidden="false" customHeight="false" outlineLevel="0" collapsed="false">
      <c r="A138" s="25"/>
      <c r="B138" s="26"/>
      <c r="C138" s="27"/>
      <c r="D138" s="28"/>
      <c r="E138" s="29"/>
      <c r="F138" s="30"/>
      <c r="G138" s="30"/>
      <c r="H138" s="30"/>
      <c r="I138" s="30"/>
      <c r="J138" s="30"/>
      <c r="K138" s="31"/>
      <c r="L138" s="30"/>
    </row>
    <row r="139" customFormat="false" ht="15" hidden="false" customHeight="false" outlineLevel="0" collapsed="false">
      <c r="A139" s="33"/>
      <c r="B139" s="34"/>
      <c r="C139" s="35"/>
      <c r="D139" s="36" t="s">
        <v>39</v>
      </c>
      <c r="E139" s="37"/>
      <c r="F139" s="38" t="n">
        <f aca="false">SUM(F130:F138)</f>
        <v>700</v>
      </c>
      <c r="G139" s="38" t="n">
        <f aca="false">SUM(G130:G138)</f>
        <v>34</v>
      </c>
      <c r="H139" s="38" t="n">
        <f aca="false">SUM(H130:H138)</f>
        <v>48</v>
      </c>
      <c r="I139" s="38" t="n">
        <f aca="false">SUM(I130:I138)</f>
        <v>112</v>
      </c>
      <c r="J139" s="38" t="n">
        <f aca="false">SUM(J130:J138)</f>
        <v>1002</v>
      </c>
      <c r="K139" s="39"/>
      <c r="L139" s="38" t="n">
        <f aca="false">SUM(L130:L138)</f>
        <v>0</v>
      </c>
    </row>
    <row r="140" customFormat="false" ht="15" hidden="false" customHeight="true" outlineLevel="0" collapsed="false">
      <c r="A140" s="43" t="n">
        <f aca="false">A121</f>
        <v>2</v>
      </c>
      <c r="B140" s="44" t="n">
        <f aca="false">B121</f>
        <v>1</v>
      </c>
      <c r="C140" s="45" t="s">
        <v>48</v>
      </c>
      <c r="D140" s="45"/>
      <c r="E140" s="46"/>
      <c r="F140" s="47" t="n">
        <f aca="false">F129+F139</f>
        <v>1200</v>
      </c>
      <c r="G140" s="47" t="n">
        <f aca="false">G129+G139</f>
        <v>63</v>
      </c>
      <c r="H140" s="47" t="n">
        <f aca="false">H129+H139</f>
        <v>92</v>
      </c>
      <c r="I140" s="47" t="n">
        <f aca="false">I129+I139</f>
        <v>208</v>
      </c>
      <c r="J140" s="47" t="n">
        <f aca="false">J129+J139</f>
        <v>1886</v>
      </c>
      <c r="K140" s="47"/>
      <c r="L140" s="47" t="n">
        <f aca="false">L129+L139</f>
        <v>0</v>
      </c>
    </row>
    <row r="141" customFormat="false" ht="15" hidden="false" customHeight="false" outlineLevel="0" collapsed="false">
      <c r="A141" s="48" t="n">
        <v>2</v>
      </c>
      <c r="B141" s="26" t="n">
        <v>2</v>
      </c>
      <c r="C141" s="20" t="s">
        <v>26</v>
      </c>
      <c r="D141" s="21" t="s">
        <v>27</v>
      </c>
      <c r="E141" s="22" t="s">
        <v>107</v>
      </c>
      <c r="F141" s="23" t="n">
        <v>165</v>
      </c>
      <c r="G141" s="23" t="n">
        <v>26</v>
      </c>
      <c r="H141" s="23" t="n">
        <v>28</v>
      </c>
      <c r="I141" s="23" t="n">
        <v>5</v>
      </c>
      <c r="J141" s="23" t="n">
        <v>379</v>
      </c>
      <c r="K141" s="24" t="s">
        <v>108</v>
      </c>
      <c r="L141" s="23"/>
    </row>
    <row r="142" customFormat="false" ht="15" hidden="false" customHeight="false" outlineLevel="0" collapsed="false">
      <c r="A142" s="48"/>
      <c r="B142" s="26"/>
      <c r="C142" s="27"/>
      <c r="D142" s="28" t="s">
        <v>30</v>
      </c>
      <c r="E142" s="29" t="s">
        <v>74</v>
      </c>
      <c r="F142" s="30" t="n">
        <v>150</v>
      </c>
      <c r="G142" s="30" t="n">
        <v>6</v>
      </c>
      <c r="H142" s="30" t="n">
        <v>10</v>
      </c>
      <c r="I142" s="30" t="n">
        <v>28</v>
      </c>
      <c r="J142" s="30" t="n">
        <v>222</v>
      </c>
      <c r="K142" s="31" t="s">
        <v>75</v>
      </c>
      <c r="L142" s="30"/>
    </row>
    <row r="143" customFormat="false" ht="15" hidden="false" customHeight="false" outlineLevel="0" collapsed="false">
      <c r="A143" s="48"/>
      <c r="B143" s="26"/>
      <c r="C143" s="27"/>
      <c r="D143" s="32" t="s">
        <v>33</v>
      </c>
      <c r="E143" s="29" t="s">
        <v>96</v>
      </c>
      <c r="F143" s="30" t="n">
        <v>200</v>
      </c>
      <c r="G143" s="30" t="n">
        <v>0</v>
      </c>
      <c r="H143" s="30" t="n">
        <v>0</v>
      </c>
      <c r="I143" s="30" t="n">
        <v>26</v>
      </c>
      <c r="J143" s="30" t="n">
        <v>100</v>
      </c>
      <c r="K143" s="31" t="s">
        <v>46</v>
      </c>
      <c r="L143" s="30"/>
    </row>
    <row r="144" customFormat="false" ht="15" hidden="false" customHeight="false" outlineLevel="0" collapsed="false">
      <c r="A144" s="48"/>
      <c r="B144" s="26"/>
      <c r="C144" s="27"/>
      <c r="D144" s="32" t="s">
        <v>36</v>
      </c>
      <c r="E144" s="29" t="s">
        <v>37</v>
      </c>
      <c r="F144" s="30" t="n">
        <v>25</v>
      </c>
      <c r="G144" s="30" t="n">
        <v>2</v>
      </c>
      <c r="H144" s="30" t="n">
        <v>1</v>
      </c>
      <c r="I144" s="30" t="n">
        <v>13</v>
      </c>
      <c r="J144" s="30" t="n">
        <v>69</v>
      </c>
      <c r="K144" s="31" t="s">
        <v>52</v>
      </c>
      <c r="L144" s="30"/>
    </row>
    <row r="145" customFormat="false" ht="15" hidden="false" customHeight="false" outlineLevel="0" collapsed="false">
      <c r="A145" s="48"/>
      <c r="B145" s="26"/>
      <c r="C145" s="27"/>
      <c r="D145" s="32" t="s">
        <v>53</v>
      </c>
      <c r="E145" s="29" t="s">
        <v>54</v>
      </c>
      <c r="F145" s="30" t="n">
        <v>25</v>
      </c>
      <c r="G145" s="30" t="n">
        <v>3</v>
      </c>
      <c r="H145" s="30" t="n">
        <v>1</v>
      </c>
      <c r="I145" s="30" t="n">
        <v>16</v>
      </c>
      <c r="J145" s="30" t="n">
        <v>85</v>
      </c>
      <c r="K145" s="31" t="n">
        <v>299</v>
      </c>
      <c r="L145" s="30"/>
    </row>
    <row r="146" customFormat="false" ht="15" hidden="false" customHeight="false" outlineLevel="0" collapsed="false">
      <c r="A146" s="48"/>
      <c r="B146" s="26"/>
      <c r="C146" s="27"/>
      <c r="D146" s="28"/>
      <c r="E146" s="29"/>
      <c r="F146" s="30"/>
      <c r="G146" s="30"/>
      <c r="H146" s="30"/>
      <c r="I146" s="30"/>
      <c r="J146" s="30"/>
      <c r="K146" s="31"/>
      <c r="L146" s="30"/>
    </row>
    <row r="147" customFormat="false" ht="15" hidden="false" customHeight="false" outlineLevel="0" collapsed="false">
      <c r="A147" s="48"/>
      <c r="B147" s="26"/>
      <c r="C147" s="27"/>
      <c r="D147" s="28"/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49"/>
      <c r="B148" s="34"/>
      <c r="C148" s="35"/>
      <c r="D148" s="36" t="s">
        <v>39</v>
      </c>
      <c r="E148" s="37"/>
      <c r="F148" s="38" t="n">
        <f aca="false">SUM(F141:F147)</f>
        <v>565</v>
      </c>
      <c r="G148" s="38" t="n">
        <f aca="false">SUM(G141:G147)</f>
        <v>37</v>
      </c>
      <c r="H148" s="38" t="n">
        <f aca="false">SUM(H141:H147)</f>
        <v>40</v>
      </c>
      <c r="I148" s="38" t="n">
        <f aca="false">SUM(I141:I147)</f>
        <v>88</v>
      </c>
      <c r="J148" s="38" t="n">
        <f aca="false">SUM(J141:J147)</f>
        <v>855</v>
      </c>
      <c r="K148" s="39"/>
      <c r="L148" s="38" t="n">
        <f aca="false">SUM(L141:L147)</f>
        <v>0</v>
      </c>
    </row>
    <row r="149" customFormat="false" ht="15" hidden="false" customHeight="false" outlineLevel="0" collapsed="false">
      <c r="A149" s="41" t="n">
        <f aca="false">A141</f>
        <v>2</v>
      </c>
      <c r="B149" s="41" t="n">
        <f aca="false">B141</f>
        <v>2</v>
      </c>
      <c r="C149" s="42" t="s">
        <v>40</v>
      </c>
      <c r="D149" s="32" t="s">
        <v>41</v>
      </c>
      <c r="E149" s="29" t="s">
        <v>55</v>
      </c>
      <c r="F149" s="30" t="n">
        <v>200</v>
      </c>
      <c r="G149" s="30" t="n">
        <v>1</v>
      </c>
      <c r="H149" s="30" t="n">
        <v>3</v>
      </c>
      <c r="I149" s="30" t="n">
        <v>10</v>
      </c>
      <c r="J149" s="30" t="n">
        <v>78</v>
      </c>
      <c r="K149" s="31" t="s">
        <v>56</v>
      </c>
      <c r="L149" s="30"/>
    </row>
    <row r="150" customFormat="false" ht="15.75" hidden="false" customHeight="false" outlineLevel="0" collapsed="false">
      <c r="A150" s="48"/>
      <c r="B150" s="26"/>
      <c r="C150" s="27"/>
      <c r="D150" s="32" t="s">
        <v>41</v>
      </c>
      <c r="E150" s="29" t="s">
        <v>57</v>
      </c>
      <c r="F150" s="30" t="n">
        <v>10</v>
      </c>
      <c r="G150" s="30" t="n">
        <v>0</v>
      </c>
      <c r="H150" s="30" t="n">
        <v>2</v>
      </c>
      <c r="I150" s="30" t="n">
        <v>0</v>
      </c>
      <c r="J150" s="30" t="n">
        <v>16</v>
      </c>
      <c r="K150" s="31" t="n">
        <v>629</v>
      </c>
      <c r="L150" s="30"/>
    </row>
    <row r="151" customFormat="false" ht="15" hidden="false" customHeight="false" outlineLevel="0" collapsed="false">
      <c r="A151" s="48"/>
      <c r="B151" s="26"/>
      <c r="C151" s="27"/>
      <c r="D151" s="32" t="s">
        <v>44</v>
      </c>
      <c r="E151" s="22" t="s">
        <v>107</v>
      </c>
      <c r="F151" s="23" t="n">
        <v>165</v>
      </c>
      <c r="G151" s="23" t="n">
        <v>26</v>
      </c>
      <c r="H151" s="23" t="n">
        <v>28</v>
      </c>
      <c r="I151" s="23" t="n">
        <v>5</v>
      </c>
      <c r="J151" s="23" t="n">
        <v>379</v>
      </c>
      <c r="K151" s="24" t="s">
        <v>108</v>
      </c>
      <c r="L151" s="30"/>
    </row>
    <row r="152" customFormat="false" ht="15" hidden="false" customHeight="false" outlineLevel="0" collapsed="false">
      <c r="A152" s="48"/>
      <c r="B152" s="26"/>
      <c r="C152" s="27"/>
      <c r="D152" s="32" t="s">
        <v>30</v>
      </c>
      <c r="E152" s="29" t="s">
        <v>74</v>
      </c>
      <c r="F152" s="30" t="n">
        <v>150</v>
      </c>
      <c r="G152" s="30" t="n">
        <v>6</v>
      </c>
      <c r="H152" s="30" t="n">
        <v>10</v>
      </c>
      <c r="I152" s="30" t="n">
        <v>28</v>
      </c>
      <c r="J152" s="30" t="n">
        <v>222</v>
      </c>
      <c r="K152" s="31" t="s">
        <v>75</v>
      </c>
      <c r="L152" s="30"/>
    </row>
    <row r="153" customFormat="false" ht="15" hidden="false" customHeight="false" outlineLevel="0" collapsed="false">
      <c r="A153" s="48"/>
      <c r="B153" s="26"/>
      <c r="C153" s="27"/>
      <c r="D153" s="32" t="s">
        <v>33</v>
      </c>
      <c r="E153" s="29" t="s">
        <v>96</v>
      </c>
      <c r="F153" s="30" t="n">
        <v>200</v>
      </c>
      <c r="G153" s="30" t="n">
        <v>0</v>
      </c>
      <c r="H153" s="30" t="n">
        <v>0</v>
      </c>
      <c r="I153" s="30" t="n">
        <v>26</v>
      </c>
      <c r="J153" s="30" t="n">
        <v>100</v>
      </c>
      <c r="K153" s="31" t="s">
        <v>46</v>
      </c>
      <c r="L153" s="30"/>
    </row>
    <row r="154" customFormat="false" ht="15" hidden="false" customHeight="false" outlineLevel="0" collapsed="false">
      <c r="A154" s="48"/>
      <c r="B154" s="26"/>
      <c r="C154" s="27"/>
      <c r="D154" s="32" t="s">
        <v>47</v>
      </c>
      <c r="E154" s="29" t="s">
        <v>37</v>
      </c>
      <c r="F154" s="30" t="n">
        <v>25</v>
      </c>
      <c r="G154" s="30" t="n">
        <v>2</v>
      </c>
      <c r="H154" s="30" t="n">
        <v>1</v>
      </c>
      <c r="I154" s="30" t="n">
        <v>13</v>
      </c>
      <c r="J154" s="30" t="n">
        <v>69</v>
      </c>
      <c r="K154" s="31" t="s">
        <v>58</v>
      </c>
      <c r="L154" s="30"/>
    </row>
    <row r="155" customFormat="false" ht="15" hidden="false" customHeight="false" outlineLevel="0" collapsed="false">
      <c r="A155" s="48"/>
      <c r="B155" s="26"/>
      <c r="C155" s="27"/>
      <c r="D155" s="32" t="s">
        <v>53</v>
      </c>
      <c r="E155" s="29" t="s">
        <v>54</v>
      </c>
      <c r="F155" s="30" t="n">
        <v>25</v>
      </c>
      <c r="G155" s="30" t="n">
        <v>3</v>
      </c>
      <c r="H155" s="30" t="n">
        <v>1</v>
      </c>
      <c r="I155" s="30" t="n">
        <v>16</v>
      </c>
      <c r="J155" s="30" t="n">
        <v>85</v>
      </c>
      <c r="K155" s="31" t="s">
        <v>109</v>
      </c>
      <c r="L155" s="30"/>
    </row>
    <row r="156" customFormat="false" ht="15" hidden="false" customHeight="false" outlineLevel="0" collapsed="false">
      <c r="A156" s="48"/>
      <c r="B156" s="26"/>
      <c r="C156" s="27"/>
      <c r="D156" s="28"/>
      <c r="E156" s="29"/>
      <c r="F156" s="30"/>
      <c r="G156" s="30"/>
      <c r="H156" s="30"/>
      <c r="I156" s="30"/>
      <c r="J156" s="30"/>
      <c r="K156" s="31"/>
      <c r="L156" s="30"/>
    </row>
    <row r="157" customFormat="false" ht="15" hidden="false" customHeight="false" outlineLevel="0" collapsed="false">
      <c r="A157" s="48"/>
      <c r="B157" s="26"/>
      <c r="C157" s="27"/>
      <c r="D157" s="28"/>
      <c r="E157" s="29"/>
      <c r="F157" s="30"/>
      <c r="G157" s="30"/>
      <c r="H157" s="30"/>
      <c r="I157" s="30"/>
      <c r="J157" s="30"/>
      <c r="K157" s="31"/>
      <c r="L157" s="30"/>
    </row>
    <row r="158" customFormat="false" ht="15" hidden="false" customHeight="false" outlineLevel="0" collapsed="false">
      <c r="A158" s="49"/>
      <c r="B158" s="34"/>
      <c r="C158" s="35"/>
      <c r="D158" s="36" t="s">
        <v>39</v>
      </c>
      <c r="E158" s="37"/>
      <c r="F158" s="38" t="n">
        <f aca="false">SUM(F149:F157)</f>
        <v>775</v>
      </c>
      <c r="G158" s="38" t="n">
        <f aca="false">SUM(G149:G157)</f>
        <v>38</v>
      </c>
      <c r="H158" s="38" t="n">
        <f aca="false">SUM(H149:H157)</f>
        <v>45</v>
      </c>
      <c r="I158" s="38" t="n">
        <f aca="false">SUM(I149:I157)</f>
        <v>98</v>
      </c>
      <c r="J158" s="38" t="n">
        <f aca="false">SUM(J149:J157)</f>
        <v>949</v>
      </c>
      <c r="K158" s="39"/>
      <c r="L158" s="38" t="n">
        <f aca="false">SUM(L149:L157)</f>
        <v>0</v>
      </c>
    </row>
    <row r="159" customFormat="false" ht="15" hidden="false" customHeight="true" outlineLevel="0" collapsed="false">
      <c r="A159" s="50" t="n">
        <f aca="false">A141</f>
        <v>2</v>
      </c>
      <c r="B159" s="50" t="n">
        <f aca="false">B141</f>
        <v>2</v>
      </c>
      <c r="C159" s="45" t="s">
        <v>48</v>
      </c>
      <c r="D159" s="45"/>
      <c r="E159" s="46"/>
      <c r="F159" s="47" t="n">
        <f aca="false">F148+F158</f>
        <v>1340</v>
      </c>
      <c r="G159" s="47" t="n">
        <f aca="false">G148+G158</f>
        <v>75</v>
      </c>
      <c r="H159" s="47" t="n">
        <f aca="false">H148+H158</f>
        <v>85</v>
      </c>
      <c r="I159" s="47" t="n">
        <f aca="false">I148+I158</f>
        <v>186</v>
      </c>
      <c r="J159" s="47" t="n">
        <f aca="false">J148+J158</f>
        <v>1804</v>
      </c>
      <c r="K159" s="47"/>
      <c r="L159" s="47" t="n">
        <f aca="false">L148+L158</f>
        <v>0</v>
      </c>
    </row>
    <row r="160" customFormat="false" ht="15" hidden="false" customHeight="false" outlineLevel="0" collapsed="false">
      <c r="A160" s="18" t="n">
        <v>2</v>
      </c>
      <c r="B160" s="19" t="n">
        <v>3</v>
      </c>
      <c r="C160" s="20" t="s">
        <v>26</v>
      </c>
      <c r="D160" s="21" t="s">
        <v>27</v>
      </c>
      <c r="E160" s="22" t="s">
        <v>110</v>
      </c>
      <c r="F160" s="23" t="n">
        <v>90</v>
      </c>
      <c r="G160" s="23" t="n">
        <v>16</v>
      </c>
      <c r="H160" s="23" t="n">
        <v>8</v>
      </c>
      <c r="I160" s="23" t="n">
        <v>6</v>
      </c>
      <c r="J160" s="23" t="n">
        <v>166</v>
      </c>
      <c r="K160" s="24" t="s">
        <v>111</v>
      </c>
      <c r="L160" s="23"/>
    </row>
    <row r="161" customFormat="false" ht="15" hidden="false" customHeight="false" outlineLevel="0" collapsed="false">
      <c r="A161" s="25"/>
      <c r="B161" s="26"/>
      <c r="C161" s="27"/>
      <c r="D161" s="28" t="s">
        <v>30</v>
      </c>
      <c r="E161" s="29" t="s">
        <v>61</v>
      </c>
      <c r="F161" s="30" t="n">
        <v>150</v>
      </c>
      <c r="G161" s="30" t="n">
        <v>3</v>
      </c>
      <c r="H161" s="30" t="n">
        <v>5</v>
      </c>
      <c r="I161" s="30" t="n">
        <v>24</v>
      </c>
      <c r="J161" s="30" t="n">
        <v>159</v>
      </c>
      <c r="K161" s="31" t="s">
        <v>112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 t="s">
        <v>65</v>
      </c>
      <c r="F162" s="30" t="n">
        <v>200</v>
      </c>
      <c r="G162" s="30" t="n">
        <v>3</v>
      </c>
      <c r="H162" s="30" t="n">
        <v>0</v>
      </c>
      <c r="I162" s="30" t="n">
        <v>26</v>
      </c>
      <c r="J162" s="30" t="n">
        <v>171</v>
      </c>
      <c r="K162" s="31" t="s">
        <v>66</v>
      </c>
      <c r="L162" s="30"/>
    </row>
    <row r="163" customFormat="false" ht="15.75" hidden="false" customHeight="true" outlineLevel="0" collapsed="false">
      <c r="A163" s="25"/>
      <c r="B163" s="26"/>
      <c r="C163" s="27"/>
      <c r="D163" s="32" t="s">
        <v>36</v>
      </c>
      <c r="E163" s="29" t="s">
        <v>67</v>
      </c>
      <c r="F163" s="30" t="n">
        <v>60</v>
      </c>
      <c r="G163" s="30" t="n">
        <v>7</v>
      </c>
      <c r="H163" s="30" t="n">
        <v>2</v>
      </c>
      <c r="I163" s="30" t="n">
        <v>49</v>
      </c>
      <c r="J163" s="30" t="n">
        <v>245</v>
      </c>
      <c r="K163" s="31" t="s">
        <v>71</v>
      </c>
      <c r="L163" s="30"/>
    </row>
    <row r="164" customFormat="false" ht="15" hidden="false" customHeight="false" outlineLevel="0" collapsed="false">
      <c r="A164" s="25"/>
      <c r="B164" s="26"/>
      <c r="C164" s="27"/>
      <c r="D164" s="32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25"/>
      <c r="B165" s="26"/>
      <c r="C165" s="27"/>
      <c r="D165" s="28"/>
      <c r="E165" s="29"/>
      <c r="F165" s="30"/>
      <c r="G165" s="30"/>
      <c r="H165" s="30"/>
      <c r="I165" s="30"/>
      <c r="J165" s="30"/>
      <c r="K165" s="31"/>
      <c r="L165" s="30"/>
    </row>
    <row r="166" customFormat="false" ht="15" hidden="false" customHeight="false" outlineLevel="0" collapsed="false">
      <c r="A166" s="25"/>
      <c r="B166" s="26"/>
      <c r="C166" s="27"/>
      <c r="D166" s="28"/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33"/>
      <c r="B167" s="34"/>
      <c r="C167" s="35"/>
      <c r="D167" s="36" t="s">
        <v>39</v>
      </c>
      <c r="E167" s="37"/>
      <c r="F167" s="38" t="n">
        <f aca="false">SUM(F160:F166)</f>
        <v>500</v>
      </c>
      <c r="G167" s="38" t="n">
        <f aca="false">SUM(G160:G166)</f>
        <v>29</v>
      </c>
      <c r="H167" s="38" t="n">
        <f aca="false">SUM(H160:H166)</f>
        <v>15</v>
      </c>
      <c r="I167" s="38" t="n">
        <f aca="false">SUM(I160:I166)</f>
        <v>105</v>
      </c>
      <c r="J167" s="38" t="n">
        <f aca="false">SUM(J160:J166)</f>
        <v>741</v>
      </c>
      <c r="K167" s="39"/>
      <c r="L167" s="38" t="n">
        <f aca="false">SUM(L160:L166)</f>
        <v>0</v>
      </c>
    </row>
    <row r="168" customFormat="false" ht="15" hidden="false" customHeight="false" outlineLevel="0" collapsed="false">
      <c r="A168" s="40" t="n">
        <f aca="false">A160</f>
        <v>2</v>
      </c>
      <c r="B168" s="41" t="n">
        <f aca="false">B160</f>
        <v>3</v>
      </c>
      <c r="C168" s="42" t="s">
        <v>40</v>
      </c>
      <c r="D168" s="32" t="s">
        <v>41</v>
      </c>
      <c r="E168" s="59" t="s">
        <v>98</v>
      </c>
      <c r="F168" s="60" t="n">
        <v>200</v>
      </c>
      <c r="G168" s="60" t="n">
        <v>2</v>
      </c>
      <c r="H168" s="60" t="n">
        <v>4</v>
      </c>
      <c r="I168" s="60" t="n">
        <v>9</v>
      </c>
      <c r="J168" s="60" t="n">
        <v>74</v>
      </c>
      <c r="K168" s="61" t="s">
        <v>99</v>
      </c>
      <c r="L168" s="30"/>
    </row>
    <row r="169" customFormat="false" ht="15.75" hidden="false" customHeight="false" outlineLevel="0" collapsed="false">
      <c r="A169" s="25"/>
      <c r="B169" s="26"/>
      <c r="C169" s="27"/>
      <c r="D169" s="32" t="s">
        <v>41</v>
      </c>
      <c r="E169" s="29" t="s">
        <v>57</v>
      </c>
      <c r="F169" s="30" t="n">
        <v>10</v>
      </c>
      <c r="G169" s="30" t="n">
        <v>0</v>
      </c>
      <c r="H169" s="30" t="n">
        <v>2</v>
      </c>
      <c r="I169" s="30" t="n">
        <v>0</v>
      </c>
      <c r="J169" s="30" t="n">
        <v>16</v>
      </c>
      <c r="K169" s="31" t="n">
        <v>629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44</v>
      </c>
      <c r="E170" s="22" t="s">
        <v>110</v>
      </c>
      <c r="F170" s="23" t="n">
        <v>90</v>
      </c>
      <c r="G170" s="23" t="n">
        <v>16</v>
      </c>
      <c r="H170" s="23" t="n">
        <v>8</v>
      </c>
      <c r="I170" s="23" t="n">
        <v>6</v>
      </c>
      <c r="J170" s="23" t="n">
        <v>166</v>
      </c>
      <c r="K170" s="24" t="s">
        <v>111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30</v>
      </c>
      <c r="E171" s="29" t="s">
        <v>61</v>
      </c>
      <c r="F171" s="30" t="n">
        <v>150</v>
      </c>
      <c r="G171" s="30" t="n">
        <v>3</v>
      </c>
      <c r="H171" s="30" t="n">
        <v>5</v>
      </c>
      <c r="I171" s="30" t="n">
        <v>24</v>
      </c>
      <c r="J171" s="30" t="n">
        <v>159</v>
      </c>
      <c r="K171" s="31" t="s">
        <v>112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33</v>
      </c>
      <c r="E172" s="29" t="s">
        <v>65</v>
      </c>
      <c r="F172" s="30" t="n">
        <v>200</v>
      </c>
      <c r="G172" s="30" t="n">
        <v>3</v>
      </c>
      <c r="H172" s="30" t="n">
        <v>0</v>
      </c>
      <c r="I172" s="30" t="n">
        <v>26</v>
      </c>
      <c r="J172" s="30" t="n">
        <v>171</v>
      </c>
      <c r="K172" s="31" t="s">
        <v>66</v>
      </c>
      <c r="L172" s="30"/>
    </row>
    <row r="173" customFormat="false" ht="15" hidden="false" customHeight="false" outlineLevel="0" collapsed="false">
      <c r="A173" s="25"/>
      <c r="B173" s="26"/>
      <c r="C173" s="27"/>
      <c r="D173" s="32" t="s">
        <v>47</v>
      </c>
      <c r="E173" s="29" t="s">
        <v>67</v>
      </c>
      <c r="F173" s="30" t="n">
        <v>50</v>
      </c>
      <c r="G173" s="30" t="n">
        <v>4</v>
      </c>
      <c r="H173" s="30" t="n">
        <v>1</v>
      </c>
      <c r="I173" s="30" t="n">
        <v>24</v>
      </c>
      <c r="J173" s="30" t="n">
        <v>121</v>
      </c>
      <c r="K173" s="31" t="s">
        <v>68</v>
      </c>
      <c r="L173" s="30"/>
    </row>
    <row r="174" customFormat="false" ht="15" hidden="false" customHeight="false" outlineLevel="0" collapsed="false">
      <c r="A174" s="25"/>
      <c r="B174" s="26"/>
      <c r="C174" s="27"/>
      <c r="D174" s="32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25"/>
      <c r="B175" s="26"/>
      <c r="C175" s="27"/>
      <c r="D175" s="28"/>
      <c r="E175" s="29"/>
      <c r="F175" s="30"/>
      <c r="G175" s="30"/>
      <c r="H175" s="30"/>
      <c r="I175" s="30"/>
      <c r="J175" s="30"/>
      <c r="K175" s="31"/>
      <c r="L175" s="30"/>
    </row>
    <row r="176" customFormat="false" ht="15" hidden="false" customHeight="false" outlineLevel="0" collapsed="false">
      <c r="A176" s="25"/>
      <c r="B176" s="26"/>
      <c r="C176" s="27"/>
      <c r="D176" s="28"/>
      <c r="E176" s="29"/>
      <c r="F176" s="30"/>
      <c r="G176" s="30"/>
      <c r="H176" s="30"/>
      <c r="I176" s="30"/>
      <c r="J176" s="30"/>
      <c r="K176" s="31"/>
      <c r="L176" s="30"/>
    </row>
    <row r="177" customFormat="false" ht="15" hidden="false" customHeight="false" outlineLevel="0" collapsed="false">
      <c r="A177" s="33"/>
      <c r="B177" s="34"/>
      <c r="C177" s="35"/>
      <c r="D177" s="36" t="s">
        <v>39</v>
      </c>
      <c r="E177" s="37"/>
      <c r="F177" s="38" t="n">
        <f aca="false">SUM(F168:F176)</f>
        <v>700</v>
      </c>
      <c r="G177" s="38" t="n">
        <f aca="false">SUM(G168:G176)</f>
        <v>28</v>
      </c>
      <c r="H177" s="38" t="n">
        <f aca="false">SUM(H168:H176)</f>
        <v>20</v>
      </c>
      <c r="I177" s="38" t="n">
        <f aca="false">SUM(I168:I176)</f>
        <v>89</v>
      </c>
      <c r="J177" s="38" t="n">
        <f aca="false">SUM(J168:J176)</f>
        <v>707</v>
      </c>
      <c r="K177" s="39"/>
      <c r="L177" s="38" t="n">
        <f aca="false">SUM(L168:L176)</f>
        <v>0</v>
      </c>
    </row>
    <row r="178" customFormat="false" ht="15" hidden="false" customHeight="true" outlineLevel="0" collapsed="false">
      <c r="A178" s="43" t="n">
        <f aca="false">A160</f>
        <v>2</v>
      </c>
      <c r="B178" s="44" t="n">
        <f aca="false">B160</f>
        <v>3</v>
      </c>
      <c r="C178" s="45" t="s">
        <v>48</v>
      </c>
      <c r="D178" s="45"/>
      <c r="E178" s="46"/>
      <c r="F178" s="47" t="n">
        <f aca="false">F167+F177</f>
        <v>1200</v>
      </c>
      <c r="G178" s="47" t="n">
        <f aca="false">G167+G177</f>
        <v>57</v>
      </c>
      <c r="H178" s="47" t="n">
        <f aca="false">H167+H177</f>
        <v>35</v>
      </c>
      <c r="I178" s="47" t="n">
        <f aca="false">I167+I177</f>
        <v>194</v>
      </c>
      <c r="J178" s="47" t="n">
        <f aca="false">J167+J177</f>
        <v>1448</v>
      </c>
      <c r="K178" s="47"/>
      <c r="L178" s="47" t="n">
        <f aca="false">L167+L177</f>
        <v>0</v>
      </c>
    </row>
    <row r="179" customFormat="false" ht="15" hidden="false" customHeight="false" outlineLevel="0" collapsed="false">
      <c r="A179" s="18" t="n">
        <v>2</v>
      </c>
      <c r="B179" s="19" t="n">
        <v>4</v>
      </c>
      <c r="C179" s="20" t="s">
        <v>26</v>
      </c>
      <c r="D179" s="21" t="s">
        <v>27</v>
      </c>
      <c r="E179" s="22" t="s">
        <v>113</v>
      </c>
      <c r="F179" s="23" t="n">
        <v>90</v>
      </c>
      <c r="G179" s="23" t="n">
        <v>14</v>
      </c>
      <c r="H179" s="23" t="n">
        <v>17</v>
      </c>
      <c r="I179" s="23" t="n">
        <v>13</v>
      </c>
      <c r="J179" s="23" t="n">
        <v>264</v>
      </c>
      <c r="K179" s="24" t="s">
        <v>114</v>
      </c>
      <c r="L179" s="23"/>
    </row>
    <row r="180" customFormat="false" ht="15" hidden="false" customHeight="false" outlineLevel="0" collapsed="false">
      <c r="A180" s="25"/>
      <c r="B180" s="26"/>
      <c r="C180" s="27"/>
      <c r="D180" s="28" t="s">
        <v>30</v>
      </c>
      <c r="E180" s="29" t="s">
        <v>31</v>
      </c>
      <c r="F180" s="30" t="n">
        <v>180</v>
      </c>
      <c r="G180" s="30" t="n">
        <v>10</v>
      </c>
      <c r="H180" s="30" t="n">
        <v>15</v>
      </c>
      <c r="I180" s="30" t="n">
        <v>37</v>
      </c>
      <c r="J180" s="30" t="n">
        <v>324</v>
      </c>
      <c r="K180" s="31" t="s">
        <v>32</v>
      </c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 t="s">
        <v>51</v>
      </c>
      <c r="F181" s="30" t="n">
        <v>200</v>
      </c>
      <c r="G181" s="30" t="n">
        <v>1</v>
      </c>
      <c r="H181" s="30" t="n">
        <v>0</v>
      </c>
      <c r="I181" s="30" t="n">
        <v>28</v>
      </c>
      <c r="J181" s="30" t="n">
        <v>116</v>
      </c>
      <c r="K181" s="31" t="s">
        <v>115</v>
      </c>
      <c r="L181" s="30"/>
    </row>
    <row r="182" customFormat="false" ht="15" hidden="false" customHeight="false" outlineLevel="0" collapsed="false">
      <c r="A182" s="25"/>
      <c r="B182" s="26"/>
      <c r="C182" s="27"/>
      <c r="D182" s="32" t="s">
        <v>36</v>
      </c>
      <c r="E182" s="29" t="s">
        <v>37</v>
      </c>
      <c r="F182" s="30" t="n">
        <v>25</v>
      </c>
      <c r="G182" s="30" t="n">
        <v>2</v>
      </c>
      <c r="H182" s="30" t="n">
        <v>1</v>
      </c>
      <c r="I182" s="30" t="n">
        <v>13</v>
      </c>
      <c r="J182" s="30" t="n">
        <v>69</v>
      </c>
      <c r="K182" s="31" t="s">
        <v>52</v>
      </c>
      <c r="L182" s="30"/>
    </row>
    <row r="183" customFormat="false" ht="15" hidden="false" customHeight="false" outlineLevel="0" collapsed="false">
      <c r="A183" s="25"/>
      <c r="B183" s="26"/>
      <c r="C183" s="27"/>
      <c r="D183" s="32" t="s">
        <v>53</v>
      </c>
      <c r="E183" s="29" t="s">
        <v>54</v>
      </c>
      <c r="F183" s="30" t="n">
        <v>25</v>
      </c>
      <c r="G183" s="30" t="n">
        <v>3</v>
      </c>
      <c r="H183" s="30" t="n">
        <v>1</v>
      </c>
      <c r="I183" s="30" t="n">
        <v>16</v>
      </c>
      <c r="J183" s="30" t="n">
        <v>85</v>
      </c>
      <c r="K183" s="31" t="s">
        <v>116</v>
      </c>
      <c r="L183" s="30"/>
    </row>
    <row r="184" customFormat="false" ht="15" hidden="false" customHeight="false" outlineLevel="0" collapsed="false">
      <c r="A184" s="25"/>
      <c r="B184" s="26"/>
      <c r="C184" s="27"/>
      <c r="D184" s="28"/>
      <c r="E184" s="29"/>
      <c r="F184" s="30"/>
      <c r="G184" s="30"/>
      <c r="H184" s="30"/>
      <c r="I184" s="30"/>
      <c r="J184" s="30"/>
      <c r="K184" s="31"/>
      <c r="L184" s="30"/>
    </row>
    <row r="185" customFormat="false" ht="15" hidden="false" customHeight="false" outlineLevel="0" collapsed="false">
      <c r="A185" s="25"/>
      <c r="B185" s="26"/>
      <c r="C185" s="27"/>
      <c r="D185" s="28"/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33"/>
      <c r="B186" s="34"/>
      <c r="C186" s="35"/>
      <c r="D186" s="36" t="s">
        <v>39</v>
      </c>
      <c r="E186" s="37"/>
      <c r="F186" s="38" t="n">
        <f aca="false">SUM(F179:F185)</f>
        <v>520</v>
      </c>
      <c r="G186" s="38" t="n">
        <f aca="false">SUM(G179:G185)</f>
        <v>30</v>
      </c>
      <c r="H186" s="38" t="n">
        <f aca="false">SUM(H179:H185)</f>
        <v>34</v>
      </c>
      <c r="I186" s="38" t="n">
        <f aca="false">SUM(I179:I185)</f>
        <v>107</v>
      </c>
      <c r="J186" s="38" t="n">
        <f aca="false">SUM(J179:J185)</f>
        <v>858</v>
      </c>
      <c r="K186" s="39"/>
      <c r="L186" s="38" t="n">
        <f aca="false">SUM(L179:L185)</f>
        <v>0</v>
      </c>
    </row>
    <row r="187" customFormat="false" ht="15" hidden="false" customHeight="false" outlineLevel="0" collapsed="false">
      <c r="A187" s="40" t="n">
        <f aca="false">A179</f>
        <v>2</v>
      </c>
      <c r="B187" s="41" t="n">
        <f aca="false">B179</f>
        <v>4</v>
      </c>
      <c r="C187" s="42" t="s">
        <v>40</v>
      </c>
      <c r="D187" s="32" t="s">
        <v>41</v>
      </c>
      <c r="E187" s="29" t="s">
        <v>117</v>
      </c>
      <c r="F187" s="30" t="n">
        <v>200</v>
      </c>
      <c r="G187" s="30" t="n">
        <v>1</v>
      </c>
      <c r="H187" s="30" t="n">
        <v>4</v>
      </c>
      <c r="I187" s="30" t="n">
        <v>7</v>
      </c>
      <c r="J187" s="30" t="n">
        <v>85</v>
      </c>
      <c r="K187" s="31" t="s">
        <v>118</v>
      </c>
      <c r="L187" s="30"/>
    </row>
    <row r="188" customFormat="false" ht="15.75" hidden="false" customHeight="false" outlineLevel="0" collapsed="false">
      <c r="A188" s="25"/>
      <c r="B188" s="26"/>
      <c r="C188" s="27"/>
      <c r="D188" s="32" t="s">
        <v>41</v>
      </c>
      <c r="E188" s="29" t="s">
        <v>57</v>
      </c>
      <c r="F188" s="30" t="n">
        <v>10</v>
      </c>
      <c r="G188" s="30" t="n">
        <v>0</v>
      </c>
      <c r="H188" s="30" t="n">
        <v>2</v>
      </c>
      <c r="I188" s="30" t="n">
        <v>0</v>
      </c>
      <c r="J188" s="30" t="n">
        <v>16</v>
      </c>
      <c r="K188" s="31" t="n">
        <v>629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44</v>
      </c>
      <c r="E189" s="22" t="s">
        <v>113</v>
      </c>
      <c r="F189" s="23" t="n">
        <v>90</v>
      </c>
      <c r="G189" s="23" t="n">
        <v>14</v>
      </c>
      <c r="H189" s="23" t="n">
        <v>17</v>
      </c>
      <c r="I189" s="23" t="n">
        <v>13</v>
      </c>
      <c r="J189" s="23" t="n">
        <v>264</v>
      </c>
      <c r="K189" s="24" t="n">
        <v>474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30</v>
      </c>
      <c r="E190" s="29" t="s">
        <v>31</v>
      </c>
      <c r="F190" s="30" t="n">
        <v>180</v>
      </c>
      <c r="G190" s="30" t="n">
        <v>10</v>
      </c>
      <c r="H190" s="30" t="n">
        <v>15</v>
      </c>
      <c r="I190" s="30" t="n">
        <v>37</v>
      </c>
      <c r="J190" s="30" t="n">
        <v>324</v>
      </c>
      <c r="K190" s="31" t="s">
        <v>32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33</v>
      </c>
      <c r="E191" s="29" t="s">
        <v>51</v>
      </c>
      <c r="F191" s="30" t="n">
        <v>200</v>
      </c>
      <c r="G191" s="30" t="n">
        <v>1</v>
      </c>
      <c r="H191" s="30" t="n">
        <v>0</v>
      </c>
      <c r="I191" s="30" t="n">
        <v>28</v>
      </c>
      <c r="J191" s="30" t="n">
        <v>116</v>
      </c>
      <c r="K191" s="31" t="s">
        <v>115</v>
      </c>
      <c r="L191" s="30"/>
    </row>
    <row r="192" customFormat="false" ht="15" hidden="false" customHeight="false" outlineLevel="0" collapsed="false">
      <c r="A192" s="25"/>
      <c r="B192" s="26"/>
      <c r="C192" s="27"/>
      <c r="D192" s="32" t="s">
        <v>47</v>
      </c>
      <c r="E192" s="29" t="s">
        <v>37</v>
      </c>
      <c r="F192" s="30" t="n">
        <v>25</v>
      </c>
      <c r="G192" s="30" t="n">
        <v>2</v>
      </c>
      <c r="H192" s="30" t="n">
        <v>1</v>
      </c>
      <c r="I192" s="30" t="n">
        <v>13</v>
      </c>
      <c r="J192" s="30" t="n">
        <v>69</v>
      </c>
      <c r="K192" s="31" t="s">
        <v>58</v>
      </c>
      <c r="L192" s="30"/>
    </row>
    <row r="193" customFormat="false" ht="15" hidden="false" customHeight="false" outlineLevel="0" collapsed="false">
      <c r="A193" s="25"/>
      <c r="B193" s="26"/>
      <c r="C193" s="27"/>
      <c r="D193" s="32" t="s">
        <v>53</v>
      </c>
      <c r="E193" s="29" t="s">
        <v>54</v>
      </c>
      <c r="F193" s="30" t="n">
        <v>25</v>
      </c>
      <c r="G193" s="30" t="n">
        <v>3</v>
      </c>
      <c r="H193" s="30" t="n">
        <v>1</v>
      </c>
      <c r="I193" s="30" t="n">
        <v>16</v>
      </c>
      <c r="J193" s="30" t="n">
        <v>85</v>
      </c>
      <c r="K193" s="31" t="s">
        <v>119</v>
      </c>
      <c r="L193" s="30"/>
    </row>
    <row r="194" customFormat="false" ht="15" hidden="false" customHeight="false" outlineLevel="0" collapsed="false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customFormat="false" ht="15" hidden="false" customHeight="false" outlineLevel="0" collapsed="false">
      <c r="A195" s="25"/>
      <c r="B195" s="26"/>
      <c r="C195" s="27"/>
      <c r="D195" s="28"/>
      <c r="E195" s="29"/>
      <c r="F195" s="30"/>
      <c r="G195" s="30"/>
      <c r="H195" s="30"/>
      <c r="I195" s="30"/>
      <c r="J195" s="30"/>
      <c r="K195" s="31"/>
      <c r="L195" s="30"/>
    </row>
    <row r="196" customFormat="false" ht="15" hidden="false" customHeight="false" outlineLevel="0" collapsed="false">
      <c r="A196" s="33"/>
      <c r="B196" s="34"/>
      <c r="C196" s="35"/>
      <c r="D196" s="36" t="s">
        <v>39</v>
      </c>
      <c r="E196" s="37"/>
      <c r="F196" s="38" t="n">
        <f aca="false">SUM(F187:F195)</f>
        <v>730</v>
      </c>
      <c r="G196" s="38" t="n">
        <f aca="false">SUM(G187:G195)</f>
        <v>31</v>
      </c>
      <c r="H196" s="38" t="n">
        <f aca="false">SUM(H187:H195)</f>
        <v>40</v>
      </c>
      <c r="I196" s="38" t="n">
        <f aca="false">SUM(I187:I195)</f>
        <v>114</v>
      </c>
      <c r="J196" s="38" t="n">
        <f aca="false">SUM(J187:J195)</f>
        <v>959</v>
      </c>
      <c r="K196" s="39"/>
      <c r="L196" s="38" t="n">
        <f aca="false">SUM(L187:L195)</f>
        <v>0</v>
      </c>
    </row>
    <row r="197" customFormat="false" ht="15" hidden="false" customHeight="true" outlineLevel="0" collapsed="false">
      <c r="A197" s="43" t="n">
        <f aca="false">A179</f>
        <v>2</v>
      </c>
      <c r="B197" s="44" t="n">
        <f aca="false">B179</f>
        <v>4</v>
      </c>
      <c r="C197" s="45" t="s">
        <v>48</v>
      </c>
      <c r="D197" s="45"/>
      <c r="E197" s="46"/>
      <c r="F197" s="47" t="n">
        <f aca="false">F186+F196</f>
        <v>1250</v>
      </c>
      <c r="G197" s="47" t="n">
        <f aca="false">G186+G196</f>
        <v>61</v>
      </c>
      <c r="H197" s="47" t="n">
        <f aca="false">H186+H196</f>
        <v>74</v>
      </c>
      <c r="I197" s="47" t="n">
        <f aca="false">I186+I196</f>
        <v>221</v>
      </c>
      <c r="J197" s="47" t="n">
        <f aca="false">J186+J196</f>
        <v>1817</v>
      </c>
      <c r="K197" s="47"/>
      <c r="L197" s="47" t="n">
        <f aca="false">L186+L196</f>
        <v>0</v>
      </c>
    </row>
    <row r="198" customFormat="false" ht="15" hidden="false" customHeight="false" outlineLevel="0" collapsed="false">
      <c r="A198" s="18" t="n">
        <v>2</v>
      </c>
      <c r="B198" s="19" t="n">
        <v>5</v>
      </c>
      <c r="C198" s="20" t="s">
        <v>26</v>
      </c>
      <c r="D198" s="21" t="s">
        <v>44</v>
      </c>
      <c r="E198" s="22" t="s">
        <v>81</v>
      </c>
      <c r="F198" s="23" t="n">
        <v>180</v>
      </c>
      <c r="G198" s="23" t="n">
        <v>51</v>
      </c>
      <c r="H198" s="23" t="n">
        <v>39</v>
      </c>
      <c r="I198" s="23" t="n">
        <v>24</v>
      </c>
      <c r="J198" s="23" t="n">
        <v>656</v>
      </c>
      <c r="K198" s="24" t="s">
        <v>82</v>
      </c>
      <c r="L198" s="23"/>
    </row>
    <row r="199" customFormat="false" ht="15" hidden="false" customHeight="false" outlineLevel="0" collapsed="false">
      <c r="A199" s="25"/>
      <c r="B199" s="26"/>
      <c r="C199" s="27"/>
      <c r="D199" s="28" t="s">
        <v>83</v>
      </c>
      <c r="E199" s="29" t="s">
        <v>84</v>
      </c>
      <c r="F199" s="30" t="n">
        <v>50</v>
      </c>
      <c r="G199" s="30" t="n">
        <v>4</v>
      </c>
      <c r="H199" s="30" t="n">
        <v>4</v>
      </c>
      <c r="I199" s="30" t="n">
        <v>28</v>
      </c>
      <c r="J199" s="30" t="n">
        <v>164</v>
      </c>
      <c r="K199" s="31" t="s">
        <v>85</v>
      </c>
      <c r="L199" s="30"/>
    </row>
    <row r="200" customFormat="false" ht="15" hidden="false" customHeight="false" outlineLevel="0" collapsed="false">
      <c r="A200" s="25"/>
      <c r="B200" s="26"/>
      <c r="C200" s="27"/>
      <c r="D200" s="32" t="s">
        <v>86</v>
      </c>
      <c r="E200" s="29" t="s">
        <v>87</v>
      </c>
      <c r="F200" s="30" t="n">
        <v>207</v>
      </c>
      <c r="G200" s="30" t="n">
        <v>0</v>
      </c>
      <c r="H200" s="30" t="n">
        <v>0</v>
      </c>
      <c r="I200" s="30" t="n">
        <v>15</v>
      </c>
      <c r="J200" s="30" t="n">
        <v>57</v>
      </c>
      <c r="K200" s="31" t="s">
        <v>88</v>
      </c>
      <c r="L200" s="30"/>
    </row>
    <row r="201" customFormat="false" ht="15" hidden="false" customHeight="false" outlineLevel="0" collapsed="false">
      <c r="A201" s="25"/>
      <c r="B201" s="26"/>
      <c r="C201" s="27"/>
      <c r="D201" s="32" t="s">
        <v>36</v>
      </c>
      <c r="E201" s="29" t="s">
        <v>37</v>
      </c>
      <c r="F201" s="30" t="n">
        <v>65</v>
      </c>
      <c r="G201" s="30" t="n">
        <v>5</v>
      </c>
      <c r="H201" s="30" t="n">
        <v>2</v>
      </c>
      <c r="I201" s="30" t="n">
        <v>36</v>
      </c>
      <c r="J201" s="30" t="n">
        <v>179</v>
      </c>
      <c r="K201" s="31" t="s">
        <v>89</v>
      </c>
      <c r="L201" s="30"/>
    </row>
    <row r="202" customFormat="false" ht="15" hidden="false" customHeight="false" outlineLevel="0" collapsed="false">
      <c r="A202" s="25"/>
      <c r="B202" s="26"/>
      <c r="C202" s="27"/>
      <c r="D202" s="32"/>
      <c r="E202" s="29"/>
      <c r="F202" s="30"/>
      <c r="G202" s="30"/>
      <c r="H202" s="30"/>
      <c r="I202" s="30"/>
      <c r="J202" s="30"/>
      <c r="K202" s="31"/>
      <c r="L202" s="30"/>
    </row>
    <row r="203" customFormat="false" ht="15" hidden="false" customHeight="false" outlineLevel="0" collapsed="false">
      <c r="A203" s="25"/>
      <c r="B203" s="26"/>
      <c r="C203" s="27"/>
      <c r="D203" s="28"/>
      <c r="E203" s="29"/>
      <c r="F203" s="30"/>
      <c r="G203" s="30"/>
      <c r="H203" s="30"/>
      <c r="I203" s="30"/>
      <c r="J203" s="30"/>
      <c r="K203" s="31"/>
      <c r="L203" s="30"/>
    </row>
    <row r="204" customFormat="false" ht="15" hidden="false" customHeight="false" outlineLevel="0" collapsed="false">
      <c r="A204" s="25"/>
      <c r="B204" s="26"/>
      <c r="C204" s="27"/>
      <c r="D204" s="28"/>
      <c r="E204" s="29"/>
      <c r="F204" s="30"/>
      <c r="G204" s="30"/>
      <c r="H204" s="30"/>
      <c r="I204" s="30"/>
      <c r="J204" s="30"/>
      <c r="K204" s="31"/>
      <c r="L204" s="30"/>
    </row>
    <row r="205" customFormat="false" ht="15.75" hidden="false" customHeight="true" outlineLevel="0" collapsed="false">
      <c r="A205" s="33"/>
      <c r="B205" s="34"/>
      <c r="C205" s="35"/>
      <c r="D205" s="36" t="s">
        <v>39</v>
      </c>
      <c r="E205" s="37"/>
      <c r="F205" s="38" t="n">
        <f aca="false">SUM(F198:F204)</f>
        <v>502</v>
      </c>
      <c r="G205" s="38" t="n">
        <f aca="false">SUM(G198:G204)</f>
        <v>60</v>
      </c>
      <c r="H205" s="38" t="n">
        <f aca="false">SUM(H198:H204)</f>
        <v>45</v>
      </c>
      <c r="I205" s="38" t="n">
        <f aca="false">SUM(I198:I204)</f>
        <v>103</v>
      </c>
      <c r="J205" s="38" t="n">
        <f aca="false">SUM(J198:J204)</f>
        <v>1056</v>
      </c>
      <c r="K205" s="39"/>
      <c r="L205" s="38" t="n">
        <f aca="false">SUM(L198:L204)</f>
        <v>0</v>
      </c>
    </row>
    <row r="206" customFormat="false" ht="15" hidden="false" customHeight="false" outlineLevel="0" collapsed="false">
      <c r="A206" s="40" t="n">
        <f aca="false">A198</f>
        <v>2</v>
      </c>
      <c r="B206" s="41" t="n">
        <f aca="false">B198</f>
        <v>5</v>
      </c>
      <c r="C206" s="42" t="s">
        <v>40</v>
      </c>
      <c r="D206" s="32" t="s">
        <v>41</v>
      </c>
      <c r="E206" s="29" t="s">
        <v>90</v>
      </c>
      <c r="F206" s="30" t="n">
        <v>200</v>
      </c>
      <c r="G206" s="30" t="n">
        <v>2</v>
      </c>
      <c r="H206" s="30" t="n">
        <v>4</v>
      </c>
      <c r="I206" s="30" t="n">
        <v>17</v>
      </c>
      <c r="J206" s="30" t="n">
        <v>116</v>
      </c>
      <c r="K206" s="31" t="s">
        <v>91</v>
      </c>
      <c r="L206" s="30"/>
    </row>
    <row r="207" customFormat="false" ht="15" hidden="false" customHeight="false" outlineLevel="0" collapsed="false">
      <c r="A207" s="25"/>
      <c r="B207" s="26"/>
      <c r="C207" s="27"/>
      <c r="D207" s="32" t="s">
        <v>41</v>
      </c>
      <c r="E207" s="29" t="s">
        <v>57</v>
      </c>
      <c r="F207" s="30" t="n">
        <v>10</v>
      </c>
      <c r="G207" s="30" t="n">
        <v>0</v>
      </c>
      <c r="H207" s="30" t="n">
        <v>2</v>
      </c>
      <c r="I207" s="30" t="n">
        <v>0</v>
      </c>
      <c r="J207" s="30" t="n">
        <v>16</v>
      </c>
      <c r="K207" s="31" t="n">
        <v>629</v>
      </c>
      <c r="L207" s="30"/>
    </row>
    <row r="208" customFormat="false" ht="15" hidden="false" customHeight="false" outlineLevel="0" collapsed="false">
      <c r="A208" s="25"/>
      <c r="B208" s="26"/>
      <c r="C208" s="27"/>
      <c r="D208" s="32" t="s">
        <v>44</v>
      </c>
      <c r="E208" s="29" t="s">
        <v>81</v>
      </c>
      <c r="F208" s="30" t="n">
        <v>180</v>
      </c>
      <c r="G208" s="30" t="n">
        <v>51</v>
      </c>
      <c r="H208" s="30" t="n">
        <v>39</v>
      </c>
      <c r="I208" s="30" t="n">
        <v>24</v>
      </c>
      <c r="J208" s="30" t="n">
        <v>656</v>
      </c>
      <c r="K208" s="31" t="s">
        <v>82</v>
      </c>
      <c r="L208" s="30"/>
    </row>
    <row r="209" customFormat="false" ht="15" hidden="false" customHeight="false" outlineLevel="0" collapsed="false">
      <c r="A209" s="25"/>
      <c r="B209" s="26"/>
      <c r="C209" s="27"/>
      <c r="D209" s="32" t="s">
        <v>44</v>
      </c>
      <c r="E209" s="29" t="s">
        <v>84</v>
      </c>
      <c r="F209" s="30" t="n">
        <v>50</v>
      </c>
      <c r="G209" s="30" t="n">
        <v>4</v>
      </c>
      <c r="H209" s="30" t="n">
        <v>4</v>
      </c>
      <c r="I209" s="30" t="n">
        <v>28</v>
      </c>
      <c r="J209" s="30" t="n">
        <v>164</v>
      </c>
      <c r="K209" s="31" t="s">
        <v>85</v>
      </c>
      <c r="L209" s="30"/>
    </row>
    <row r="210" customFormat="false" ht="15" hidden="false" customHeight="false" outlineLevel="0" collapsed="false">
      <c r="A210" s="25"/>
      <c r="B210" s="26"/>
      <c r="C210" s="27"/>
      <c r="D210" s="32" t="s">
        <v>33</v>
      </c>
      <c r="E210" s="29" t="s">
        <v>87</v>
      </c>
      <c r="F210" s="30" t="n">
        <v>207</v>
      </c>
      <c r="G210" s="30" t="n">
        <v>0</v>
      </c>
      <c r="H210" s="30" t="n">
        <v>0</v>
      </c>
      <c r="I210" s="30" t="n">
        <v>15</v>
      </c>
      <c r="J210" s="30" t="n">
        <v>57</v>
      </c>
      <c r="K210" s="31" t="s">
        <v>88</v>
      </c>
      <c r="L210" s="30"/>
    </row>
    <row r="211" customFormat="false" ht="15" hidden="false" customHeight="false" outlineLevel="0" collapsed="false">
      <c r="A211" s="25"/>
      <c r="B211" s="26"/>
      <c r="C211" s="27"/>
      <c r="D211" s="32" t="s">
        <v>47</v>
      </c>
      <c r="E211" s="29" t="s">
        <v>37</v>
      </c>
      <c r="F211" s="30" t="n">
        <v>65</v>
      </c>
      <c r="G211" s="30" t="n">
        <v>5</v>
      </c>
      <c r="H211" s="30" t="n">
        <v>2</v>
      </c>
      <c r="I211" s="30" t="n">
        <v>36</v>
      </c>
      <c r="J211" s="30" t="n">
        <v>179</v>
      </c>
      <c r="K211" s="31" t="s">
        <v>89</v>
      </c>
      <c r="L211" s="30"/>
    </row>
    <row r="212" customFormat="false" ht="15" hidden="false" customHeight="false" outlineLevel="0" collapsed="false">
      <c r="A212" s="25"/>
      <c r="B212" s="26"/>
      <c r="C212" s="27"/>
      <c r="D212" s="32"/>
      <c r="E212" s="29"/>
      <c r="F212" s="30"/>
      <c r="G212" s="30"/>
      <c r="H212" s="30"/>
      <c r="I212" s="30"/>
      <c r="J212" s="30"/>
      <c r="K212" s="31"/>
      <c r="L212" s="30"/>
    </row>
    <row r="213" customFormat="false" ht="15" hidden="false" customHeight="false" outlineLevel="0" collapsed="false">
      <c r="A213" s="25"/>
      <c r="B213" s="26"/>
      <c r="C213" s="27"/>
      <c r="D213" s="28"/>
      <c r="E213" s="29"/>
      <c r="F213" s="30"/>
      <c r="G213" s="30"/>
      <c r="H213" s="30"/>
      <c r="I213" s="30"/>
      <c r="J213" s="30"/>
      <c r="K213" s="31"/>
      <c r="L213" s="30"/>
    </row>
    <row r="214" customFormat="false" ht="15" hidden="false" customHeight="false" outlineLevel="0" collapsed="false">
      <c r="A214" s="25"/>
      <c r="B214" s="26"/>
      <c r="C214" s="27"/>
      <c r="D214" s="28"/>
      <c r="E214" s="29"/>
      <c r="F214" s="30"/>
      <c r="G214" s="30"/>
      <c r="H214" s="30"/>
      <c r="I214" s="30"/>
      <c r="J214" s="30"/>
      <c r="K214" s="31"/>
      <c r="L214" s="30"/>
    </row>
    <row r="215" customFormat="false" ht="15" hidden="false" customHeight="false" outlineLevel="0" collapsed="false">
      <c r="A215" s="33"/>
      <c r="B215" s="34"/>
      <c r="C215" s="35"/>
      <c r="D215" s="36" t="s">
        <v>39</v>
      </c>
      <c r="E215" s="37"/>
      <c r="F215" s="38" t="n">
        <f aca="false">SUM(F206:F214)</f>
        <v>712</v>
      </c>
      <c r="G215" s="38" t="n">
        <f aca="false">SUM(G206:G214)</f>
        <v>62</v>
      </c>
      <c r="H215" s="38" t="n">
        <f aca="false">SUM(H206:H214)</f>
        <v>51</v>
      </c>
      <c r="I215" s="38" t="n">
        <f aca="false">SUM(I206:I214)</f>
        <v>120</v>
      </c>
      <c r="J215" s="38" t="n">
        <f aca="false">SUM(J206:J214)</f>
        <v>1188</v>
      </c>
      <c r="K215" s="39"/>
      <c r="L215" s="38" t="n">
        <f aca="false">SUM(L206:L214)</f>
        <v>0</v>
      </c>
    </row>
    <row r="216" customFormat="false" ht="15.75" hidden="false" customHeight="true" outlineLevel="0" collapsed="false">
      <c r="A216" s="43" t="n">
        <f aca="false">A198</f>
        <v>2</v>
      </c>
      <c r="B216" s="44" t="n">
        <f aca="false">B198</f>
        <v>5</v>
      </c>
      <c r="C216" s="45" t="s">
        <v>48</v>
      </c>
      <c r="D216" s="45"/>
      <c r="E216" s="46"/>
      <c r="F216" s="47" t="n">
        <f aca="false">F205+F215</f>
        <v>1214</v>
      </c>
      <c r="G216" s="47" t="n">
        <f aca="false">G205+G215</f>
        <v>122</v>
      </c>
      <c r="H216" s="47" t="n">
        <f aca="false">H205+H215</f>
        <v>96</v>
      </c>
      <c r="I216" s="47" t="n">
        <f aca="false">I205+I215</f>
        <v>223</v>
      </c>
      <c r="J216" s="47" t="n">
        <f aca="false">J205+J215</f>
        <v>2244</v>
      </c>
      <c r="K216" s="47"/>
      <c r="L216" s="47" t="n">
        <f aca="false">L205+L215</f>
        <v>0</v>
      </c>
    </row>
    <row r="217" s="56" customFormat="true" ht="15" hidden="false" customHeight="false" outlineLevel="0" collapsed="false">
      <c r="A217" s="51" t="n">
        <v>2</v>
      </c>
      <c r="B217" s="52" t="n">
        <v>6</v>
      </c>
      <c r="C217" s="20" t="s">
        <v>26</v>
      </c>
      <c r="D217" s="21" t="s">
        <v>27</v>
      </c>
      <c r="E217" s="53" t="s">
        <v>120</v>
      </c>
      <c r="F217" s="54" t="n">
        <v>90</v>
      </c>
      <c r="G217" s="54" t="n">
        <v>14</v>
      </c>
      <c r="H217" s="54" t="n">
        <v>17</v>
      </c>
      <c r="I217" s="54" t="n">
        <v>12</v>
      </c>
      <c r="J217" s="54" t="n">
        <v>254</v>
      </c>
      <c r="K217" s="55" t="s">
        <v>121</v>
      </c>
      <c r="L217" s="54"/>
    </row>
    <row r="218" s="56" customFormat="true" ht="15" hidden="false" customHeight="false" outlineLevel="0" collapsed="false">
      <c r="A218" s="57"/>
      <c r="B218" s="58"/>
      <c r="C218" s="27"/>
      <c r="D218" s="28" t="s">
        <v>30</v>
      </c>
      <c r="E218" s="59" t="s">
        <v>74</v>
      </c>
      <c r="F218" s="60" t="n">
        <v>150</v>
      </c>
      <c r="G218" s="60" t="n">
        <v>6</v>
      </c>
      <c r="H218" s="60" t="n">
        <v>10</v>
      </c>
      <c r="I218" s="60" t="n">
        <v>28</v>
      </c>
      <c r="J218" s="60" t="n">
        <v>222</v>
      </c>
      <c r="K218" s="61" t="s">
        <v>75</v>
      </c>
      <c r="L218" s="60"/>
    </row>
    <row r="219" s="56" customFormat="true" ht="15" hidden="false" customHeight="false" outlineLevel="0" collapsed="false">
      <c r="A219" s="57"/>
      <c r="B219" s="58"/>
      <c r="C219" s="27"/>
      <c r="D219" s="32" t="s">
        <v>33</v>
      </c>
      <c r="E219" s="59" t="s">
        <v>77</v>
      </c>
      <c r="F219" s="60" t="n">
        <v>200</v>
      </c>
      <c r="G219" s="60" t="n">
        <v>2</v>
      </c>
      <c r="H219" s="60" t="n">
        <v>0</v>
      </c>
      <c r="I219" s="60" t="n">
        <v>27</v>
      </c>
      <c r="J219" s="60" t="n">
        <v>111</v>
      </c>
      <c r="K219" s="61" t="s">
        <v>122</v>
      </c>
      <c r="L219" s="60"/>
    </row>
    <row r="220" s="56" customFormat="true" ht="15" hidden="false" customHeight="false" outlineLevel="0" collapsed="false">
      <c r="A220" s="57"/>
      <c r="B220" s="58"/>
      <c r="C220" s="27"/>
      <c r="D220" s="32" t="s">
        <v>36</v>
      </c>
      <c r="E220" s="59" t="s">
        <v>37</v>
      </c>
      <c r="F220" s="60" t="n">
        <v>60</v>
      </c>
      <c r="G220" s="60" t="n">
        <v>5</v>
      </c>
      <c r="H220" s="60" t="n">
        <v>2</v>
      </c>
      <c r="I220" s="60" t="n">
        <v>33</v>
      </c>
      <c r="J220" s="60" t="n">
        <v>166</v>
      </c>
      <c r="K220" s="61" t="s">
        <v>97</v>
      </c>
      <c r="L220" s="60"/>
    </row>
    <row r="221" s="56" customFormat="true" ht="15" hidden="false" customHeight="false" outlineLevel="0" collapsed="false">
      <c r="A221" s="57"/>
      <c r="B221" s="58"/>
      <c r="C221" s="27"/>
      <c r="D221" s="32"/>
      <c r="E221" s="59"/>
      <c r="F221" s="60"/>
      <c r="G221" s="60"/>
      <c r="H221" s="60"/>
      <c r="I221" s="60"/>
      <c r="J221" s="60"/>
      <c r="K221" s="61"/>
      <c r="L221" s="60"/>
    </row>
    <row r="222" s="56" customFormat="true" ht="15" hidden="false" customHeight="false" outlineLevel="0" collapsed="false">
      <c r="A222" s="57"/>
      <c r="B222" s="58"/>
      <c r="C222" s="27"/>
      <c r="D222" s="28"/>
      <c r="E222" s="59"/>
      <c r="F222" s="60"/>
      <c r="G222" s="60"/>
      <c r="H222" s="60"/>
      <c r="I222" s="60"/>
      <c r="J222" s="60"/>
      <c r="K222" s="61"/>
      <c r="L222" s="60"/>
    </row>
    <row r="223" s="56" customFormat="true" ht="15" hidden="false" customHeight="false" outlineLevel="0" collapsed="false">
      <c r="A223" s="57"/>
      <c r="B223" s="58"/>
      <c r="C223" s="27"/>
      <c r="D223" s="28"/>
      <c r="E223" s="59"/>
      <c r="F223" s="60"/>
      <c r="G223" s="60"/>
      <c r="H223" s="60"/>
      <c r="I223" s="60"/>
      <c r="J223" s="60"/>
      <c r="K223" s="61"/>
      <c r="L223" s="60"/>
    </row>
    <row r="224" s="56" customFormat="true" ht="15.75" hidden="false" customHeight="true" outlineLevel="0" collapsed="false">
      <c r="A224" s="62"/>
      <c r="B224" s="63"/>
      <c r="C224" s="35"/>
      <c r="D224" s="64" t="s">
        <v>39</v>
      </c>
      <c r="E224" s="65"/>
      <c r="F224" s="66" t="n">
        <f aca="false">SUM(F217:F223)</f>
        <v>500</v>
      </c>
      <c r="G224" s="66" t="n">
        <f aca="false">SUM(G217:G223)</f>
        <v>27</v>
      </c>
      <c r="H224" s="66" t="n">
        <f aca="false">SUM(H217:H223)</f>
        <v>29</v>
      </c>
      <c r="I224" s="66" t="n">
        <f aca="false">SUM(I217:I223)</f>
        <v>100</v>
      </c>
      <c r="J224" s="66" t="n">
        <f aca="false">SUM(J217:J223)</f>
        <v>753</v>
      </c>
      <c r="K224" s="67"/>
      <c r="L224" s="66" t="n">
        <f aca="false">SUM(L217:L223)</f>
        <v>0</v>
      </c>
    </row>
    <row r="225" s="56" customFormat="true" ht="15" hidden="false" customHeight="false" outlineLevel="0" collapsed="false">
      <c r="A225" s="68" t="n">
        <f aca="false">A217</f>
        <v>2</v>
      </c>
      <c r="B225" s="69" t="n">
        <f aca="false">B217</f>
        <v>6</v>
      </c>
      <c r="C225" s="42" t="s">
        <v>40</v>
      </c>
      <c r="D225" s="32" t="s">
        <v>41</v>
      </c>
      <c r="E225" s="59" t="s">
        <v>123</v>
      </c>
      <c r="F225" s="60" t="n">
        <v>200</v>
      </c>
      <c r="G225" s="60" t="n">
        <v>2</v>
      </c>
      <c r="H225" s="60" t="n">
        <v>2</v>
      </c>
      <c r="I225" s="60" t="n">
        <v>17</v>
      </c>
      <c r="J225" s="60" t="n">
        <v>99</v>
      </c>
      <c r="K225" s="61" t="s">
        <v>124</v>
      </c>
      <c r="L225" s="60"/>
    </row>
    <row r="226" s="56" customFormat="true" ht="15" hidden="false" customHeight="false" outlineLevel="0" collapsed="false">
      <c r="A226" s="57"/>
      <c r="B226" s="58"/>
      <c r="C226" s="27"/>
      <c r="D226" s="32" t="s">
        <v>44</v>
      </c>
      <c r="E226" s="59" t="s">
        <v>120</v>
      </c>
      <c r="F226" s="60" t="n">
        <v>90</v>
      </c>
      <c r="G226" s="60" t="n">
        <v>14</v>
      </c>
      <c r="H226" s="60" t="n">
        <v>17</v>
      </c>
      <c r="I226" s="60" t="n">
        <v>12</v>
      </c>
      <c r="J226" s="60" t="n">
        <v>254</v>
      </c>
      <c r="K226" s="61" t="s">
        <v>121</v>
      </c>
      <c r="L226" s="60"/>
    </row>
    <row r="227" s="56" customFormat="true" ht="15" hidden="false" customHeight="false" outlineLevel="0" collapsed="false">
      <c r="A227" s="57"/>
      <c r="B227" s="58"/>
      <c r="C227" s="27"/>
      <c r="D227" s="32" t="s">
        <v>30</v>
      </c>
      <c r="E227" s="59" t="s">
        <v>74</v>
      </c>
      <c r="F227" s="60" t="n">
        <v>150</v>
      </c>
      <c r="G227" s="60" t="n">
        <v>6</v>
      </c>
      <c r="H227" s="60" t="n">
        <v>10</v>
      </c>
      <c r="I227" s="60" t="n">
        <v>28</v>
      </c>
      <c r="J227" s="60" t="n">
        <v>222</v>
      </c>
      <c r="K227" s="61" t="s">
        <v>75</v>
      </c>
      <c r="L227" s="60"/>
    </row>
    <row r="228" s="56" customFormat="true" ht="15" hidden="false" customHeight="false" outlineLevel="0" collapsed="false">
      <c r="A228" s="57"/>
      <c r="B228" s="58"/>
      <c r="C228" s="27"/>
      <c r="D228" s="32" t="s">
        <v>33</v>
      </c>
      <c r="E228" s="59" t="s">
        <v>77</v>
      </c>
      <c r="F228" s="60" t="n">
        <v>200</v>
      </c>
      <c r="G228" s="60" t="n">
        <v>2</v>
      </c>
      <c r="H228" s="60" t="n">
        <v>0</v>
      </c>
      <c r="I228" s="60" t="n">
        <v>27</v>
      </c>
      <c r="J228" s="60" t="n">
        <v>111</v>
      </c>
      <c r="K228" s="61" t="s">
        <v>122</v>
      </c>
      <c r="L228" s="60"/>
    </row>
    <row r="229" s="56" customFormat="true" ht="15" hidden="false" customHeight="false" outlineLevel="0" collapsed="false">
      <c r="A229" s="57"/>
      <c r="B229" s="58"/>
      <c r="C229" s="27"/>
      <c r="D229" s="32" t="s">
        <v>47</v>
      </c>
      <c r="E229" s="59" t="s">
        <v>37</v>
      </c>
      <c r="F229" s="60" t="n">
        <v>60</v>
      </c>
      <c r="G229" s="60" t="n">
        <v>5</v>
      </c>
      <c r="H229" s="60" t="n">
        <v>2</v>
      </c>
      <c r="I229" s="60" t="n">
        <v>33</v>
      </c>
      <c r="J229" s="60" t="n">
        <v>140</v>
      </c>
      <c r="K229" s="61" t="s">
        <v>97</v>
      </c>
      <c r="L229" s="60"/>
    </row>
    <row r="230" s="56" customFormat="true" ht="15" hidden="false" customHeight="false" outlineLevel="0" collapsed="false">
      <c r="A230" s="57"/>
      <c r="B230" s="58"/>
      <c r="C230" s="27"/>
      <c r="D230" s="32"/>
      <c r="E230" s="59"/>
      <c r="F230" s="60"/>
      <c r="G230" s="60"/>
      <c r="H230" s="60"/>
      <c r="I230" s="60"/>
      <c r="J230" s="60"/>
      <c r="K230" s="61"/>
      <c r="L230" s="60"/>
    </row>
    <row r="231" s="56" customFormat="true" ht="15" hidden="false" customHeight="false" outlineLevel="0" collapsed="false">
      <c r="A231" s="57"/>
      <c r="B231" s="58"/>
      <c r="C231" s="27"/>
      <c r="E231" s="59"/>
      <c r="F231" s="60"/>
      <c r="G231" s="60"/>
      <c r="H231" s="60"/>
      <c r="I231" s="60"/>
      <c r="J231" s="60"/>
      <c r="K231" s="61"/>
      <c r="L231" s="60"/>
    </row>
    <row r="232" s="56" customFormat="true" ht="15" hidden="false" customHeight="false" outlineLevel="0" collapsed="false">
      <c r="A232" s="57"/>
      <c r="B232" s="58"/>
      <c r="C232" s="27"/>
      <c r="D232" s="28"/>
      <c r="E232" s="59"/>
      <c r="F232" s="60"/>
      <c r="G232" s="60"/>
      <c r="H232" s="60"/>
      <c r="I232" s="60"/>
      <c r="J232" s="60"/>
      <c r="K232" s="61"/>
      <c r="L232" s="60"/>
    </row>
    <row r="233" s="56" customFormat="true" ht="15" hidden="false" customHeight="false" outlineLevel="0" collapsed="false">
      <c r="A233" s="57"/>
      <c r="B233" s="58"/>
      <c r="C233" s="27"/>
      <c r="D233" s="28"/>
      <c r="E233" s="59"/>
      <c r="F233" s="60"/>
      <c r="G233" s="60"/>
      <c r="H233" s="60"/>
      <c r="I233" s="60"/>
      <c r="J233" s="60"/>
      <c r="K233" s="61"/>
      <c r="L233" s="60"/>
    </row>
    <row r="234" s="56" customFormat="true" ht="15" hidden="false" customHeight="false" outlineLevel="0" collapsed="false">
      <c r="A234" s="62"/>
      <c r="B234" s="63"/>
      <c r="C234" s="35"/>
      <c r="D234" s="64" t="s">
        <v>39</v>
      </c>
      <c r="E234" s="65"/>
      <c r="F234" s="66" t="n">
        <f aca="false">SUM(F225:F233)</f>
        <v>700</v>
      </c>
      <c r="G234" s="66" t="n">
        <f aca="false">SUM(G225:G233)</f>
        <v>29</v>
      </c>
      <c r="H234" s="66" t="n">
        <f aca="false">SUM(H225:H233)</f>
        <v>31</v>
      </c>
      <c r="I234" s="66" t="n">
        <f aca="false">SUM(I225:I233)</f>
        <v>117</v>
      </c>
      <c r="J234" s="66" t="n">
        <f aca="false">SUM(J225:J233)</f>
        <v>826</v>
      </c>
      <c r="K234" s="67"/>
      <c r="L234" s="66" t="n">
        <f aca="false">SUM(L225:L233)</f>
        <v>0</v>
      </c>
    </row>
    <row r="235" s="56" customFormat="true" ht="15.75" hidden="false" customHeight="true" outlineLevel="0" collapsed="false">
      <c r="A235" s="70" t="n">
        <f aca="false">A217</f>
        <v>2</v>
      </c>
      <c r="B235" s="71" t="n">
        <f aca="false">B217</f>
        <v>6</v>
      </c>
      <c r="C235" s="72" t="s">
        <v>48</v>
      </c>
      <c r="D235" s="72"/>
      <c r="E235" s="73"/>
      <c r="F235" s="74" t="n">
        <f aca="false">F224+F234</f>
        <v>1200</v>
      </c>
      <c r="G235" s="74" t="n">
        <f aca="false">G224+G234</f>
        <v>56</v>
      </c>
      <c r="H235" s="74" t="n">
        <f aca="false">H224+H234</f>
        <v>60</v>
      </c>
      <c r="I235" s="74" t="n">
        <f aca="false">I224+I234</f>
        <v>217</v>
      </c>
      <c r="J235" s="74" t="n">
        <f aca="false">J224+J234</f>
        <v>1579</v>
      </c>
      <c r="K235" s="74"/>
      <c r="L235" s="74" t="n">
        <f aca="false">L224+L234</f>
        <v>0</v>
      </c>
    </row>
    <row r="236" customFormat="false" ht="13.5" hidden="false" customHeight="true" outlineLevel="0" collapsed="false">
      <c r="A236" s="75"/>
      <c r="B236" s="76"/>
      <c r="C236" s="77" t="s">
        <v>125</v>
      </c>
      <c r="D236" s="77"/>
      <c r="E236" s="77"/>
      <c r="F236" s="78" t="n">
        <f aca="false">(F24+F43+F62+F82+F101+F140+F159+F178+F197+F216)/(IF(F24=0,0,1)+IF(F43=0,0,1)+IF(F62=0,0,1)+IF(F82=0,0,1)+IF(F101=0,0,1)+IF(F140=0,0,1)+IF(F159=0,0,1)+IF(F178=0,0,1)+IF(F197=0,0,1)+IF(F216=0,0,1))</f>
        <v>1223.3</v>
      </c>
      <c r="G236" s="78" t="n">
        <f aca="false">(G24+G43+G62+G82+G101+G140+G159+G178+G197+G216)/(IF(G24=0,0,1)+IF(G43=0,0,1)+IF(G62=0,0,1)+IF(G82=0,0,1)+IF(G101=0,0,1)+IF(G140=0,0,1)+IF(G159=0,0,1)+IF(G178=0,0,1)+IF(G197=0,0,1)+IF(G216=0,0,1))</f>
        <v>73</v>
      </c>
      <c r="H236" s="78" t="n">
        <f aca="false">(H24+H43+H62+H82+H101+H140+H159+H178+H197+H216)/(IF(H24=0,0,1)+IF(H43=0,0,1)+IF(H62=0,0,1)+IF(H82=0,0,1)+IF(H101=0,0,1)+IF(H140=0,0,1)+IF(H159=0,0,1)+IF(H178=0,0,1)+IF(H197=0,0,1)+IF(H216=0,0,1))</f>
        <v>73.9</v>
      </c>
      <c r="I236" s="78" t="n">
        <f aca="false">(I24+I43+I62+I82+I101+I140+I159+I178+I197+I216)/(IF(I24=0,0,1)+IF(I43=0,0,1)+IF(I62=0,0,1)+IF(I82=0,0,1)+IF(I101=0,0,1)+IF(I140=0,0,1)+IF(I159=0,0,1)+IF(I178=0,0,1)+IF(I197=0,0,1)+IF(I216=0,0,1))</f>
        <v>209.6</v>
      </c>
      <c r="J236" s="78" t="n">
        <f aca="false">(J24+J43+J62+J82+J101+J140+J159+J178+J197+J216)/(IF(J24=0,0,1)+IF(J43=0,0,1)+IF(J62=0,0,1)+IF(J82=0,0,1)+IF(J101=0,0,1)+IF(J140=0,0,1)+IF(J159=0,0,1)+IF(J178=0,0,1)+IF(J197=0,0,1)+IF(J216=0,0,1))</f>
        <v>1822.4</v>
      </c>
      <c r="K236" s="78"/>
      <c r="L236" s="78" t="e">
        <f aca="false">(L24+L43+L62+L82+L101+L140+L159+L178+L197+L216)/(IF(L24=0,0,1)+IF(L43=0,0,1)+IF(L62=0,0,1)+IF(L82=0,0,1)+IF(L101=0,0,1)+IF(L140=0,0,1)+IF(L159=0,0,1)+IF(L178=0,0,1)+IF(L197=0,0,1)+IF(L216=0,0,1))</f>
        <v>#DIV/0!</v>
      </c>
    </row>
  </sheetData>
  <mergeCells count="16">
    <mergeCell ref="C1:E1"/>
    <mergeCell ref="H1:K1"/>
    <mergeCell ref="H2:K2"/>
    <mergeCell ref="C24:D24"/>
    <mergeCell ref="C43:D43"/>
    <mergeCell ref="C62:D62"/>
    <mergeCell ref="C82:D82"/>
    <mergeCell ref="C101:D101"/>
    <mergeCell ref="C120:D120"/>
    <mergeCell ref="C140:D140"/>
    <mergeCell ref="C159:D159"/>
    <mergeCell ref="C178:D178"/>
    <mergeCell ref="C197:D197"/>
    <mergeCell ref="C216:D216"/>
    <mergeCell ref="C235:D235"/>
    <mergeCell ref="C236:E2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2025-04-11T16:34:10Z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